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C438A80-38BB-4505-AF37-8BBD9765330E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NATIONAL" sheetId="46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NO" sheetId="17" r:id="rId28"/>
    <sheet name="KATSINA" sheetId="18" r:id="rId29"/>
    <sheet name="KEBBI" sheetId="19" r:id="rId30"/>
    <sheet name="KOGI" sheetId="20" r:id="rId31"/>
    <sheet name="KWARA" sheetId="21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46" l="1"/>
  <c r="E56" i="46"/>
  <c r="F55" i="46"/>
  <c r="E55" i="46"/>
  <c r="F54" i="46"/>
  <c r="E54" i="46"/>
  <c r="F53" i="46"/>
  <c r="E53" i="46"/>
  <c r="F52" i="46"/>
  <c r="E52" i="46"/>
  <c r="F50" i="46"/>
  <c r="E50" i="46"/>
  <c r="F49" i="46"/>
  <c r="E49" i="46"/>
  <c r="F48" i="46"/>
  <c r="E48" i="46"/>
  <c r="F47" i="46"/>
  <c r="E47" i="46"/>
  <c r="F46" i="46"/>
  <c r="E46" i="46"/>
  <c r="F44" i="46"/>
  <c r="E44" i="46"/>
  <c r="F43" i="46"/>
  <c r="E43" i="46"/>
  <c r="F42" i="46"/>
  <c r="E42" i="46"/>
  <c r="F41" i="46"/>
  <c r="E41" i="46"/>
  <c r="F40" i="46"/>
  <c r="E40" i="46"/>
  <c r="F38" i="46"/>
  <c r="E38" i="46"/>
  <c r="F37" i="46"/>
  <c r="E37" i="46"/>
  <c r="F36" i="46"/>
  <c r="E36" i="46"/>
  <c r="F35" i="46"/>
  <c r="E35" i="46"/>
  <c r="F34" i="46"/>
  <c r="E34" i="46"/>
  <c r="F32" i="46"/>
  <c r="E32" i="46"/>
  <c r="F31" i="46"/>
  <c r="E31" i="46"/>
  <c r="F30" i="46"/>
  <c r="E30" i="46"/>
  <c r="F29" i="46"/>
  <c r="E29" i="46"/>
  <c r="F28" i="46"/>
  <c r="E28" i="46"/>
  <c r="F26" i="46"/>
  <c r="E26" i="46"/>
  <c r="F25" i="46"/>
  <c r="E25" i="46"/>
  <c r="F24" i="46"/>
  <c r="E24" i="46"/>
  <c r="F23" i="46"/>
  <c r="E23" i="46"/>
  <c r="F22" i="46"/>
  <c r="E22" i="46"/>
  <c r="F16" i="46"/>
  <c r="E16" i="46"/>
  <c r="F15" i="46"/>
  <c r="E15" i="46"/>
  <c r="F14" i="46"/>
  <c r="E14" i="46"/>
  <c r="F13" i="46"/>
  <c r="E13" i="46"/>
  <c r="F12" i="46"/>
  <c r="E12" i="46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<sst xmlns="http://schemas.openxmlformats.org/spreadsheetml/2006/main" count="367" uniqueCount="106">
  <si>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</si>
  <si>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</si>
  <si>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</si>
  <si>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</si>
  <si>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</si>
  <si>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</si>
  <si>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</si>
  <si>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</si>
  <si>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</si>
  <si>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</si>
  <si>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</si>
  <si>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</si>
  <si>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</si>
  <si>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</si>
  <si>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</si>
  <si>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</si>
  <si>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</si>
  <si>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</si>
  <si>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</si>
  <si>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</si>
  <si>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</si>
  <si>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</si>
  <si>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</si>
  <si>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</si>
  <si>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</si>
  <si>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</si>
  <si>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</si>
  <si>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</si>
  <si>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</si>
  <si>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</si>
  <si>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</si>
  <si>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</si>
  <si>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</si>
  <si>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</si>
  <si>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</si>
  <si>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</si>
  <si>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</si>
  <si>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</si>
  <si>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</si>
  <si>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</si>
  <si>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</si>
  <si>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</si>
  <si>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</si>
  <si>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 </t>
  </si>
  <si>
    <t>ItemLabels JUNE 2022</t>
  </si>
  <si>
    <t>ABIA</t>
  </si>
  <si>
    <t>ADAMAWA</t>
  </si>
  <si>
    <t>AKWA-IBOM</t>
  </si>
  <si>
    <t>ANAMBRA</t>
  </si>
  <si>
    <t>BAUCHI</t>
  </si>
  <si>
    <t>BAYELSA</t>
  </si>
  <si>
    <t>BENUE</t>
  </si>
  <si>
    <t>BORNO</t>
  </si>
  <si>
    <t>CROSS-RIVERS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</si>
  <si>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</si>
  <si>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</si>
  <si>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</si>
  <si>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</si>
  <si>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</si>
  <si>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</si>
  <si>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</si>
  <si>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</si>
  <si>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</si>
  <si>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</si>
  <si>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</si>
  <si>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</si>
  <si>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</si>
  <si>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</si>
  <si>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</si>
  <si>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</si>
  <si>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</si>
  <si>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</si>
  <si>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</si>
  <si>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</si>
  <si>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</si>
  <si>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</si>
  <si>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</si>
  <si>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</si>
  <si>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</si>
  <si>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</si>
  <si>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</si>
  <si>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HIGHEST</t>
  </si>
  <si>
    <t>LOWEST</t>
  </si>
  <si>
    <t>(Born0,Gombe,Kano,Rivers 50000)</t>
  </si>
  <si>
    <t>Transport Fare Watch JUNE 2022</t>
  </si>
  <si>
    <t xml:space="preserve"> May-22</t>
  </si>
  <si>
    <t xml:space="preserve"> June-22</t>
  </si>
  <si>
    <t>MoM</t>
  </si>
  <si>
    <t>YoY</t>
  </si>
  <si>
    <t xml:space="preserve">  </t>
  </si>
  <si>
    <t>Zonal Transport Fare Watch JUNE 2022</t>
  </si>
  <si>
    <t>NORTH CENTRAL</t>
  </si>
  <si>
    <t>NORTH EAST</t>
  </si>
  <si>
    <t>NORTH WEST</t>
  </si>
  <si>
    <t>SOUTH EAST</t>
  </si>
  <si>
    <t>SOUTH SOUTH</t>
  </si>
  <si>
    <t>SOUTH WEST</t>
  </si>
  <si>
    <t>(822.5 Zamfara)</t>
  </si>
  <si>
    <t>(450.5 Kogi)</t>
  </si>
  <si>
    <t xml:space="preserve">(5540.3 Abuja) </t>
  </si>
  <si>
    <t>(1655.65Kwara)</t>
  </si>
  <si>
    <t xml:space="preserve">(67500 Taraba) </t>
  </si>
  <si>
    <t>(690.76 Kwara )</t>
  </si>
  <si>
    <t>(165 Edo)</t>
  </si>
  <si>
    <t xml:space="preserve">(3150.5 Delta) </t>
  </si>
  <si>
    <t xml:space="preserve">(325.5 Borno)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</si>
</sst>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5117038483843"/>
        <bgColor theme="4" tint="0.79995117038483843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108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2" fontId="2" fillId="0" borderId="5" xfId="1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2" fontId="2" fillId="0" borderId="5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wrapText="1"/>
    </xf>
    <xf numFmtId="164" fontId="18" fillId="0" borderId="6" xfId="6" applyFont="1" applyBorder="1"/>
    <xf numFmtId="0" fontId="18" fillId="0" borderId="0" xfId="0" applyFont="1"/>
    <xf numFmtId="164" fontId="0" fillId="0" borderId="6" xfId="6" applyFont="1" applyBorder="1"/>
    <xf numFmtId="164" fontId="0" fillId="0" borderId="0" xfId="6" applyFont="1"/>
    <xf numFmtId="0" fontId="19" fillId="0" borderId="0" xfId="0" applyFont="1" applyAlignment="1">
      <alignment wrapText="1"/>
    </xf>
    <xf numFmtId="0" fontId="18" fillId="3" borderId="6" xfId="0" applyFont="1" applyFill="1" applyBorder="1"/>
    <xf numFmtId="16" fontId="18" fillId="3" borderId="6" xfId="0" applyNumberFormat="1" applyFont="1" applyFill="1" applyBorder="1"/>
    <xf numFmtId="164" fontId="18" fillId="3" borderId="6" xfId="6" applyFont="1" applyFill="1" applyBorder="1"/>
    <xf numFmtId="0" fontId="0" fillId="0" borderId="6" xfId="0" applyBorder="1" applyAlignment="1">
      <alignment horizontal="left"/>
    </xf>
    <xf numFmtId="4" fontId="0" fillId="0" borderId="6" xfId="0" applyNumberFormat="1" applyBorder="1"/>
    <xf numFmtId="0" fontId="19" fillId="0" borderId="0" xfId="0" applyFont="1" applyAlignment="1">
      <alignment horizontal="justify" vertical="center"/>
    </xf>
    <xf numFmtId="0" fontId="0" fillId="0" borderId="6" xfId="0" applyBorder="1" applyAlignment="1">
      <alignment horizontal="left" indent="1"/>
    </xf>
    <xf numFmtId="2" fontId="0" fillId="0" borderId="6" xfId="0" applyNumberFormat="1" applyBorder="1"/>
    <xf numFmtId="0" fontId="18" fillId="0" borderId="6" xfId="0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17E5-3F17-43E2-8CCD-2C4108B7009A}">
  <sheetPr codeName="Sheet46"/>
  <dimension ref="A1:AN56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3" sqref="J13"/>
    </sheetView>
  </sheetViews>
  <sheetFormatPr defaultColWidth="9" defaultRowHeight="14.4" x14ac:dyDescent="0.3"/>
  <cols>
    <col min="1" max="1" width="44.109375" customWidth="1"/>
    <col min="2" max="2" width="10.5546875" bestFit="1" customWidth="1"/>
    <col min="3" max="3" width="10.6640625" bestFit="1" customWidth="1"/>
    <col min="4" max="4" width="12" style="97" customWidth="1"/>
    <col min="5" max="5" width="13.6640625" bestFit="1" customWidth="1"/>
    <col min="6" max="6" width="11.77734375" bestFit="1" customWidth="1"/>
    <col min="7" max="7" width="10.6640625" bestFit="1" customWidth="1"/>
    <col min="8" max="10" width="10.5546875" bestFit="1" customWidth="1"/>
    <col min="11" max="11" width="13.88671875" bestFit="1" customWidth="1"/>
    <col min="12" max="26" width="10.5546875" bestFit="1" customWidth="1"/>
    <col min="27" max="27" width="12.6640625" bestFit="1" customWidth="1"/>
    <col min="28" max="38" width="10.5546875" bestFit="1" customWidth="1"/>
    <col min="39" max="39" width="32.33203125" bestFit="1" customWidth="1"/>
    <col min="40" max="40" width="33.109375" bestFit="1" customWidth="1"/>
  </cols>
  <sheetData>
    <row r="1" spans="1:40" s="95" customFormat="1" x14ac:dyDescent="0.3">
      <c r="A1" s="94" t="s">
        <v>44</v>
      </c>
      <c r="B1" s="94" t="s">
        <v>45</v>
      </c>
      <c r="C1" s="94" t="s">
        <v>39</v>
      </c>
      <c r="D1" s="94" t="s">
        <v>46</v>
      </c>
      <c r="E1" s="94" t="s">
        <v>47</v>
      </c>
      <c r="F1" s="94" t="s">
        <v>48</v>
      </c>
      <c r="G1" s="94" t="s">
        <v>49</v>
      </c>
      <c r="H1" s="94" t="s">
        <v>50</v>
      </c>
      <c r="I1" s="94" t="s">
        <v>51</v>
      </c>
      <c r="J1" s="94" t="s">
        <v>52</v>
      </c>
      <c r="K1" s="94" t="s">
        <v>53</v>
      </c>
      <c r="L1" s="94" t="s">
        <v>54</v>
      </c>
      <c r="M1" s="94" t="s">
        <v>55</v>
      </c>
      <c r="N1" s="94" t="s">
        <v>56</v>
      </c>
      <c r="O1" s="94" t="s">
        <v>57</v>
      </c>
      <c r="P1" s="94" t="s">
        <v>58</v>
      </c>
      <c r="Q1" s="94" t="s">
        <v>59</v>
      </c>
      <c r="R1" s="94" t="s">
        <v>60</v>
      </c>
      <c r="S1" s="94" t="s">
        <v>61</v>
      </c>
      <c r="T1" s="94" t="s">
        <v>62</v>
      </c>
      <c r="U1" s="94" t="s">
        <v>63</v>
      </c>
      <c r="V1" s="94" t="s">
        <v>64</v>
      </c>
      <c r="W1" s="94" t="s">
        <v>65</v>
      </c>
      <c r="X1" s="94" t="s">
        <v>66</v>
      </c>
      <c r="Y1" s="94" t="s">
        <v>67</v>
      </c>
      <c r="Z1" s="94" t="s">
        <v>68</v>
      </c>
      <c r="AA1" s="94" t="s">
        <v>69</v>
      </c>
      <c r="AB1" s="94" t="s">
        <v>70</v>
      </c>
      <c r="AC1" s="94" t="s">
        <v>71</v>
      </c>
      <c r="AD1" s="94" t="s">
        <v>72</v>
      </c>
      <c r="AE1" s="94" t="s">
        <v>73</v>
      </c>
      <c r="AF1" s="94" t="s">
        <v>74</v>
      </c>
      <c r="AG1" s="94" t="s">
        <v>75</v>
      </c>
      <c r="AH1" s="94" t="s">
        <v>76</v>
      </c>
      <c r="AI1" s="94" t="s">
        <v>77</v>
      </c>
      <c r="AJ1" s="94" t="s">
        <v>78</v>
      </c>
      <c r="AK1" s="94" t="s">
        <v>79</v>
      </c>
      <c r="AL1" s="94" t="s">
        <v>80</v>
      </c>
      <c r="AM1" s="94" t="s">
        <v>81</v>
      </c>
      <c r="AN1" s="94" t="s">
        <v>82</v>
      </c>
    </row>
    <row r="2" spans="1:40" x14ac:dyDescent="0.3">
      <c r="A2" s="96" t="s">
        <v>0</v>
      </c>
      <c r="B2" s="96">
        <v>562.54999999999995</v>
      </c>
      <c r="C2" s="96">
        <v>600.5</v>
      </c>
      <c r="D2" s="96">
        <v>600.29999999999995</v>
      </c>
      <c r="E2" s="96">
        <v>575</v>
      </c>
      <c r="F2" s="96">
        <v>476.5</v>
      </c>
      <c r="G2" s="96">
        <v>700</v>
      </c>
      <c r="H2" s="96">
        <v>510.2</v>
      </c>
      <c r="I2" s="96">
        <v>517</v>
      </c>
      <c r="J2" s="96">
        <v>475</v>
      </c>
      <c r="K2" s="96">
        <v>613</v>
      </c>
      <c r="L2" s="96">
        <v>620</v>
      </c>
      <c r="M2" s="96">
        <v>541.70000000000005</v>
      </c>
      <c r="N2" s="96">
        <v>683.5</v>
      </c>
      <c r="O2" s="96">
        <v>550</v>
      </c>
      <c r="P2" s="96">
        <v>590</v>
      </c>
      <c r="Q2" s="96">
        <v>613.5</v>
      </c>
      <c r="R2" s="96">
        <v>632.6</v>
      </c>
      <c r="S2" s="96">
        <v>635.95000000000005</v>
      </c>
      <c r="T2" s="96">
        <v>571.45000000000005</v>
      </c>
      <c r="U2" s="96">
        <v>528.6</v>
      </c>
      <c r="V2" s="96">
        <v>690.2</v>
      </c>
      <c r="W2" s="96">
        <v>500.2</v>
      </c>
      <c r="X2" s="96">
        <v>450.5</v>
      </c>
      <c r="Y2" s="96">
        <v>575</v>
      </c>
      <c r="Z2" s="96">
        <v>455.95</v>
      </c>
      <c r="AA2" s="96">
        <v>625</v>
      </c>
      <c r="AB2" s="96">
        <v>575.5</v>
      </c>
      <c r="AC2" s="96">
        <v>620.5</v>
      </c>
      <c r="AD2" s="96">
        <v>520.20000000000005</v>
      </c>
      <c r="AE2" s="96">
        <v>600.54999999999995</v>
      </c>
      <c r="AF2" s="96">
        <v>520</v>
      </c>
      <c r="AG2" s="96">
        <v>614.5</v>
      </c>
      <c r="AH2" s="96">
        <v>460.9</v>
      </c>
      <c r="AI2" s="96">
        <v>510.5</v>
      </c>
      <c r="AJ2" s="96">
        <v>750.5</v>
      </c>
      <c r="AK2" s="96">
        <v>666.7</v>
      </c>
      <c r="AL2" s="96">
        <v>822.5</v>
      </c>
      <c r="AM2" s="96" t="s">
        <v>97</v>
      </c>
      <c r="AN2" s="96" t="s">
        <v>98</v>
      </c>
    </row>
    <row r="3" spans="1:40" x14ac:dyDescent="0.3">
      <c r="A3" s="96" t="s">
        <v>1</v>
      </c>
      <c r="B3" s="96">
        <v>3400</v>
      </c>
      <c r="C3" s="96">
        <v>5540.3</v>
      </c>
      <c r="D3" s="96">
        <v>5200.5</v>
      </c>
      <c r="E3" s="96">
        <v>3725.5</v>
      </c>
      <c r="F3" s="96">
        <v>3840.5</v>
      </c>
      <c r="G3" s="96">
        <v>3020.3</v>
      </c>
      <c r="H3" s="96">
        <v>2757.5</v>
      </c>
      <c r="I3" s="96">
        <v>3828.6</v>
      </c>
      <c r="J3" s="96">
        <v>3500</v>
      </c>
      <c r="K3" s="96">
        <v>3455</v>
      </c>
      <c r="L3" s="96">
        <v>4350.5</v>
      </c>
      <c r="M3" s="96">
        <v>3163.5</v>
      </c>
      <c r="N3" s="96">
        <v>2950.5</v>
      </c>
      <c r="O3" s="96">
        <v>4213.5</v>
      </c>
      <c r="P3" s="96">
        <v>3350.5</v>
      </c>
      <c r="Q3" s="96">
        <v>4670</v>
      </c>
      <c r="R3" s="96">
        <v>3640.7</v>
      </c>
      <c r="S3" s="96">
        <v>3055.45</v>
      </c>
      <c r="T3" s="96">
        <v>4510.2</v>
      </c>
      <c r="U3" s="96">
        <v>3642.9</v>
      </c>
      <c r="V3" s="96">
        <v>3240</v>
      </c>
      <c r="W3" s="96">
        <v>4135.5</v>
      </c>
      <c r="X3" s="96">
        <v>4754</v>
      </c>
      <c r="Y3" s="96">
        <v>1655.65</v>
      </c>
      <c r="Z3" s="96">
        <v>4275.6000000000004</v>
      </c>
      <c r="AA3" s="96">
        <v>3138.95</v>
      </c>
      <c r="AB3" s="96">
        <v>3422.5</v>
      </c>
      <c r="AC3" s="96">
        <v>2830.55</v>
      </c>
      <c r="AD3" s="96">
        <v>4210.1000000000004</v>
      </c>
      <c r="AE3" s="96">
        <v>3720.1</v>
      </c>
      <c r="AF3" s="96">
        <v>4160.5</v>
      </c>
      <c r="AG3" s="96">
        <v>3800</v>
      </c>
      <c r="AH3" s="96">
        <v>4120.8999999999996</v>
      </c>
      <c r="AI3" s="96">
        <v>3990.8</v>
      </c>
      <c r="AJ3" s="96">
        <v>3070</v>
      </c>
      <c r="AK3" s="96">
        <v>3110</v>
      </c>
      <c r="AL3" s="96">
        <v>2075</v>
      </c>
      <c r="AM3" s="96" t="s">
        <v>99</v>
      </c>
      <c r="AN3" s="96" t="s">
        <v>100</v>
      </c>
    </row>
    <row r="4" spans="1:40" x14ac:dyDescent="0.3">
      <c r="A4" s="96" t="s">
        <v>2</v>
      </c>
      <c r="B4" s="96">
        <v>55000</v>
      </c>
      <c r="C4" s="96">
        <v>50050.5</v>
      </c>
      <c r="D4" s="96">
        <v>55050.2</v>
      </c>
      <c r="E4" s="96">
        <v>57100</v>
      </c>
      <c r="F4" s="96">
        <v>54346.5</v>
      </c>
      <c r="G4" s="96">
        <v>60000</v>
      </c>
      <c r="H4" s="96">
        <v>58000</v>
      </c>
      <c r="I4" s="96">
        <v>56500</v>
      </c>
      <c r="J4" s="96">
        <v>50000</v>
      </c>
      <c r="K4" s="96">
        <v>55500</v>
      </c>
      <c r="L4" s="96">
        <v>54900</v>
      </c>
      <c r="M4" s="96">
        <v>57000</v>
      </c>
      <c r="N4" s="96">
        <v>50500</v>
      </c>
      <c r="O4" s="96">
        <v>60000</v>
      </c>
      <c r="P4" s="96">
        <v>60210</v>
      </c>
      <c r="Q4" s="96">
        <v>50000</v>
      </c>
      <c r="R4" s="96">
        <v>51500</v>
      </c>
      <c r="S4" s="96">
        <v>59900</v>
      </c>
      <c r="T4" s="96">
        <v>55000</v>
      </c>
      <c r="U4" s="96">
        <v>50000</v>
      </c>
      <c r="V4" s="96">
        <v>55000</v>
      </c>
      <c r="W4" s="96">
        <v>65000</v>
      </c>
      <c r="X4" s="96">
        <v>65000</v>
      </c>
      <c r="Y4" s="96">
        <v>58000</v>
      </c>
      <c r="Z4" s="96">
        <v>55000</v>
      </c>
      <c r="AA4" s="96">
        <v>55000</v>
      </c>
      <c r="AB4" s="96">
        <v>58000</v>
      </c>
      <c r="AC4" s="96">
        <v>55000</v>
      </c>
      <c r="AD4" s="96">
        <v>55000</v>
      </c>
      <c r="AE4" s="96">
        <v>55000</v>
      </c>
      <c r="AF4" s="96">
        <v>55000</v>
      </c>
      <c r="AG4" s="96">
        <v>51000.5</v>
      </c>
      <c r="AH4" s="96">
        <v>50000</v>
      </c>
      <c r="AI4" s="96">
        <v>55000</v>
      </c>
      <c r="AJ4" s="96">
        <v>67500</v>
      </c>
      <c r="AK4" s="96">
        <v>65000</v>
      </c>
      <c r="AL4" s="96">
        <v>55000</v>
      </c>
      <c r="AM4" s="96" t="s">
        <v>101</v>
      </c>
      <c r="AN4" s="96" t="s">
        <v>83</v>
      </c>
    </row>
    <row r="5" spans="1:40" x14ac:dyDescent="0.3">
      <c r="A5" s="96" t="s">
        <v>3</v>
      </c>
      <c r="B5" s="96">
        <v>321.44</v>
      </c>
      <c r="C5" s="96">
        <v>425</v>
      </c>
      <c r="D5" s="96">
        <v>284</v>
      </c>
      <c r="E5" s="96">
        <v>416.7</v>
      </c>
      <c r="F5" s="96">
        <v>287.5</v>
      </c>
      <c r="G5" s="96">
        <v>365.5</v>
      </c>
      <c r="H5" s="96">
        <v>175</v>
      </c>
      <c r="I5" s="96">
        <v>513.70000000000005</v>
      </c>
      <c r="J5" s="96">
        <v>400</v>
      </c>
      <c r="K5" s="96">
        <v>498.3</v>
      </c>
      <c r="L5" s="96">
        <v>510</v>
      </c>
      <c r="M5" s="96">
        <v>535.5</v>
      </c>
      <c r="N5" s="96">
        <v>165</v>
      </c>
      <c r="O5" s="96">
        <v>394.2</v>
      </c>
      <c r="P5" s="96">
        <v>450.2</v>
      </c>
      <c r="Q5" s="96">
        <v>417.5</v>
      </c>
      <c r="R5" s="96">
        <v>550</v>
      </c>
      <c r="S5" s="96">
        <v>250.45</v>
      </c>
      <c r="T5" s="96">
        <v>365.1</v>
      </c>
      <c r="U5" s="96">
        <v>302.5</v>
      </c>
      <c r="V5" s="96">
        <v>265</v>
      </c>
      <c r="W5" s="96">
        <v>364.5</v>
      </c>
      <c r="X5" s="96">
        <v>413.45</v>
      </c>
      <c r="Y5" s="96">
        <v>690.76</v>
      </c>
      <c r="Z5" s="96">
        <v>662.5</v>
      </c>
      <c r="AA5" s="96">
        <v>428.4</v>
      </c>
      <c r="AB5" s="96">
        <v>370</v>
      </c>
      <c r="AC5" s="96">
        <v>235.3</v>
      </c>
      <c r="AD5" s="96">
        <v>520.5</v>
      </c>
      <c r="AE5" s="96">
        <v>410.1</v>
      </c>
      <c r="AF5" s="96">
        <v>602.54999999999995</v>
      </c>
      <c r="AG5" s="96">
        <v>456.55</v>
      </c>
      <c r="AH5" s="96">
        <v>544.54999999999995</v>
      </c>
      <c r="AI5" s="96">
        <v>377.55</v>
      </c>
      <c r="AJ5" s="96">
        <v>576.5</v>
      </c>
      <c r="AK5" s="96">
        <v>632.5</v>
      </c>
      <c r="AL5" s="96">
        <v>249.5</v>
      </c>
      <c r="AM5" s="96" t="s">
        <v>102</v>
      </c>
      <c r="AN5" s="96" t="s">
        <v>103</v>
      </c>
    </row>
    <row r="6" spans="1:40" x14ac:dyDescent="0.3">
      <c r="A6" s="96" t="s">
        <v>4</v>
      </c>
      <c r="B6" s="96">
        <v>500.2</v>
      </c>
      <c r="C6" s="96">
        <v>520</v>
      </c>
      <c r="D6" s="96">
        <v>1000</v>
      </c>
      <c r="E6" s="96">
        <v>1350.35</v>
      </c>
      <c r="F6" s="96">
        <v>700</v>
      </c>
      <c r="G6" s="96">
        <v>800.5</v>
      </c>
      <c r="H6" s="96">
        <v>2555</v>
      </c>
      <c r="I6" s="96">
        <v>850.2</v>
      </c>
      <c r="J6" s="96">
        <v>325.5</v>
      </c>
      <c r="K6" s="96">
        <v>1416.65</v>
      </c>
      <c r="L6" s="96">
        <v>3150.5</v>
      </c>
      <c r="M6" s="96">
        <v>610</v>
      </c>
      <c r="N6" s="96">
        <v>1710</v>
      </c>
      <c r="O6" s="96">
        <v>640.5</v>
      </c>
      <c r="P6" s="96">
        <v>846.5</v>
      </c>
      <c r="Q6" s="96">
        <v>400.5</v>
      </c>
      <c r="R6" s="96">
        <v>670.5</v>
      </c>
      <c r="S6" s="96">
        <v>876.5</v>
      </c>
      <c r="T6" s="96">
        <v>650.20000000000005</v>
      </c>
      <c r="U6" s="96">
        <v>660</v>
      </c>
      <c r="V6" s="96">
        <v>750</v>
      </c>
      <c r="W6" s="96">
        <v>400</v>
      </c>
      <c r="X6" s="96">
        <v>900</v>
      </c>
      <c r="Y6" s="96">
        <v>1000.55</v>
      </c>
      <c r="Z6" s="96">
        <v>910.2</v>
      </c>
      <c r="AA6" s="96">
        <v>650</v>
      </c>
      <c r="AB6" s="96">
        <v>500.5</v>
      </c>
      <c r="AC6" s="96">
        <v>1150</v>
      </c>
      <c r="AD6" s="96">
        <v>850.55</v>
      </c>
      <c r="AE6" s="96">
        <v>710</v>
      </c>
      <c r="AF6" s="96">
        <v>650</v>
      </c>
      <c r="AG6" s="96">
        <v>675</v>
      </c>
      <c r="AH6" s="96">
        <v>2985.8</v>
      </c>
      <c r="AI6" s="96">
        <v>834.55</v>
      </c>
      <c r="AJ6" s="96">
        <v>500.5</v>
      </c>
      <c r="AK6" s="96">
        <v>543.70000000000005</v>
      </c>
      <c r="AL6" s="96">
        <v>655.5</v>
      </c>
      <c r="AM6" s="96" t="s">
        <v>104</v>
      </c>
      <c r="AN6" s="96" t="s">
        <v>105</v>
      </c>
    </row>
    <row r="10" spans="1:40" x14ac:dyDescent="0.3">
      <c r="A10" s="107" t="s">
        <v>84</v>
      </c>
      <c r="B10" s="107"/>
      <c r="C10" s="107"/>
      <c r="D10" s="107"/>
      <c r="E10" s="107"/>
      <c r="F10" s="107"/>
      <c r="H10" s="98"/>
    </row>
    <row r="11" spans="1:40" x14ac:dyDescent="0.3">
      <c r="A11" s="99"/>
      <c r="B11" s="100">
        <v>44368</v>
      </c>
      <c r="C11" s="99" t="s">
        <v>85</v>
      </c>
      <c r="D11" s="101" t="s">
        <v>86</v>
      </c>
      <c r="E11" s="99" t="s">
        <v>87</v>
      </c>
      <c r="F11" s="99" t="s">
        <v>88</v>
      </c>
    </row>
    <row r="12" spans="1:40" x14ac:dyDescent="0.3">
      <c r="A12" s="102" t="s">
        <v>2</v>
      </c>
      <c r="B12" s="96">
        <v>36662.567567567603</v>
      </c>
      <c r="C12" s="96">
        <v>55906.855442575099</v>
      </c>
      <c r="D12" s="96">
        <v>56082.640540540502</v>
      </c>
      <c r="E12" s="103">
        <f>(D12-C12)/C12*100</f>
        <v>0.31442494229703427</v>
      </c>
      <c r="F12" s="103">
        <f>(D12-B12)/B12*100</f>
        <v>52.969757061292846</v>
      </c>
      <c r="G12" s="97"/>
    </row>
    <row r="13" spans="1:40" x14ac:dyDescent="0.3">
      <c r="A13" s="102" t="s">
        <v>1</v>
      </c>
      <c r="B13" s="96">
        <v>2522.44432432432</v>
      </c>
      <c r="C13" s="96">
        <v>3668.6400584941998</v>
      </c>
      <c r="D13" s="96">
        <v>3662.8675675675699</v>
      </c>
      <c r="E13" s="103">
        <f t="shared" ref="E13:E16" si="0">(D13-C13)/C13*100</f>
        <v>-0.15734688698239863</v>
      </c>
      <c r="F13" s="103">
        <f t="shared" ref="F13:F16" si="1">(D13-B13)/B13*100</f>
        <v>45.21103725644101</v>
      </c>
      <c r="G13" s="97"/>
      <c r="H13" s="104" t="s">
        <v>89</v>
      </c>
    </row>
    <row r="14" spans="1:40" x14ac:dyDescent="0.3">
      <c r="A14" s="102" t="s">
        <v>0</v>
      </c>
      <c r="B14" s="96">
        <v>410.23081081081102</v>
      </c>
      <c r="C14" s="96">
        <v>582.05620304877698</v>
      </c>
      <c r="D14" s="96">
        <v>582.60945945946003</v>
      </c>
      <c r="E14" s="103">
        <f t="shared" si="0"/>
        <v>9.5052059884444567E-2</v>
      </c>
      <c r="F14" s="103">
        <f t="shared" si="1"/>
        <v>42.019917594182374</v>
      </c>
      <c r="G14" s="97"/>
    </row>
    <row r="15" spans="1:40" x14ac:dyDescent="0.3">
      <c r="A15" s="102" t="s">
        <v>3</v>
      </c>
      <c r="B15" s="96">
        <v>291.181081081081</v>
      </c>
      <c r="C15" s="96">
        <v>417.39074767059498</v>
      </c>
      <c r="D15" s="96">
        <v>416.96756756756702</v>
      </c>
      <c r="E15" s="103">
        <f t="shared" si="0"/>
        <v>-0.10138703490426525</v>
      </c>
      <c r="F15" s="103">
        <f t="shared" si="1"/>
        <v>43.198715390255749</v>
      </c>
      <c r="G15" s="97"/>
    </row>
    <row r="16" spans="1:40" x14ac:dyDescent="0.3">
      <c r="A16" s="102" t="s">
        <v>4</v>
      </c>
      <c r="B16" s="96">
        <v>836.23405405405401</v>
      </c>
      <c r="C16" s="96">
        <v>941.63322399368201</v>
      </c>
      <c r="D16" s="96">
        <v>943.25540540540499</v>
      </c>
      <c r="E16" s="103">
        <f t="shared" si="0"/>
        <v>0.17227317074082565</v>
      </c>
      <c r="F16" s="103">
        <f t="shared" si="1"/>
        <v>12.798014004872508</v>
      </c>
      <c r="G16" s="97"/>
    </row>
    <row r="17" spans="1:7" x14ac:dyDescent="0.3">
      <c r="G17" s="97"/>
    </row>
    <row r="18" spans="1:7" x14ac:dyDescent="0.3">
      <c r="G18" s="97"/>
    </row>
    <row r="19" spans="1:7" x14ac:dyDescent="0.3">
      <c r="A19" s="107" t="s">
        <v>90</v>
      </c>
      <c r="B19" s="107"/>
      <c r="C19" s="107"/>
      <c r="D19" s="107"/>
      <c r="E19" s="107"/>
      <c r="F19" s="107"/>
      <c r="G19" s="97"/>
    </row>
    <row r="20" spans="1:7" x14ac:dyDescent="0.3">
      <c r="A20" s="99"/>
      <c r="B20" s="100">
        <v>44368</v>
      </c>
      <c r="C20" s="99" t="s">
        <v>85</v>
      </c>
      <c r="D20" s="101" t="s">
        <v>86</v>
      </c>
      <c r="E20" s="99" t="s">
        <v>87</v>
      </c>
      <c r="F20" s="99" t="s">
        <v>88</v>
      </c>
      <c r="G20" s="97"/>
    </row>
    <row r="21" spans="1:7" x14ac:dyDescent="0.3">
      <c r="A21" s="107" t="s">
        <v>91</v>
      </c>
      <c r="B21" s="107"/>
      <c r="C21" s="107"/>
      <c r="D21" s="107"/>
      <c r="E21" s="107"/>
      <c r="F21" s="107"/>
      <c r="G21" s="97"/>
    </row>
    <row r="22" spans="1:7" x14ac:dyDescent="0.3">
      <c r="A22" s="105" t="s">
        <v>2</v>
      </c>
      <c r="B22" s="96">
        <v>36385.714285714283</v>
      </c>
      <c r="C22" s="96">
        <v>56125.913215432003</v>
      </c>
      <c r="D22" s="96">
        <v>56221.571428571398</v>
      </c>
      <c r="E22" s="103">
        <f>(D22-C22)/C22*100</f>
        <v>0.17043502307432157</v>
      </c>
      <c r="F22" s="103">
        <f>(D22-B22)/B22*100</f>
        <v>54.515508441303432</v>
      </c>
      <c r="G22" s="97"/>
    </row>
    <row r="23" spans="1:7" x14ac:dyDescent="0.3">
      <c r="A23" s="105" t="s">
        <v>1</v>
      </c>
      <c r="B23" s="96">
        <v>2981.7957142857144</v>
      </c>
      <c r="C23" s="96">
        <v>3734.1768707482993</v>
      </c>
      <c r="D23" s="96">
        <v>3734.2857142857142</v>
      </c>
      <c r="E23" s="103">
        <f t="shared" ref="E23:E26" si="2">(D23-C23)/C23*100</f>
        <v>2.9147933047191164E-3</v>
      </c>
      <c r="F23" s="103">
        <f t="shared" ref="F23:F26" si="3">(D23-B23)/B23*100</f>
        <v>25.236135272273604</v>
      </c>
      <c r="G23" s="97"/>
    </row>
    <row r="24" spans="1:7" x14ac:dyDescent="0.3">
      <c r="A24" s="105" t="s">
        <v>0</v>
      </c>
      <c r="B24" s="96">
        <v>406.89285714285717</v>
      </c>
      <c r="C24" s="96">
        <v>565.21428571428567</v>
      </c>
      <c r="D24" s="96">
        <v>565.42857142857144</v>
      </c>
      <c r="E24" s="103">
        <f t="shared" si="2"/>
        <v>3.7912296221419305E-2</v>
      </c>
      <c r="F24" s="103">
        <f t="shared" si="3"/>
        <v>38.962520846133586</v>
      </c>
      <c r="G24" s="97"/>
    </row>
    <row r="25" spans="1:7" x14ac:dyDescent="0.3">
      <c r="A25" s="105" t="s">
        <v>3</v>
      </c>
      <c r="B25" s="96">
        <v>316.20999999999998</v>
      </c>
      <c r="C25" s="96">
        <v>475.83333333333297</v>
      </c>
      <c r="D25" s="96">
        <v>471.12285714285701</v>
      </c>
      <c r="E25" s="103">
        <f t="shared" si="2"/>
        <v>-0.98994245684258397</v>
      </c>
      <c r="F25" s="103">
        <f t="shared" si="3"/>
        <v>48.990499080629021</v>
      </c>
      <c r="G25" s="97"/>
    </row>
    <row r="26" spans="1:7" x14ac:dyDescent="0.3">
      <c r="A26" s="105" t="s">
        <v>4</v>
      </c>
      <c r="B26" s="96">
        <v>651.10571428571427</v>
      </c>
      <c r="C26" s="96">
        <v>727.85714285714289</v>
      </c>
      <c r="D26" s="96">
        <v>728.03571428571433</v>
      </c>
      <c r="E26" s="103">
        <f t="shared" si="2"/>
        <v>2.4533856722278972E-2</v>
      </c>
      <c r="F26" s="103">
        <f t="shared" si="3"/>
        <v>11.81528564595612</v>
      </c>
      <c r="G26" s="97"/>
    </row>
    <row r="27" spans="1:7" x14ac:dyDescent="0.3">
      <c r="A27" s="107" t="s">
        <v>92</v>
      </c>
      <c r="B27" s="107"/>
      <c r="C27" s="107"/>
      <c r="D27" s="107"/>
      <c r="E27" s="107"/>
      <c r="F27" s="107"/>
      <c r="G27" s="97"/>
    </row>
    <row r="28" spans="1:7" x14ac:dyDescent="0.3">
      <c r="A28" s="105" t="s">
        <v>2</v>
      </c>
      <c r="B28" s="96">
        <v>37038.333333333336</v>
      </c>
      <c r="C28" s="96">
        <v>57916.666666666701</v>
      </c>
      <c r="D28" s="96">
        <v>57925.033333333296</v>
      </c>
      <c r="E28" s="103">
        <f>(D28-C28)/C28*100</f>
        <v>1.4446043165345339E-2</v>
      </c>
      <c r="F28" s="103">
        <f>(D28-B28)/B28*100</f>
        <v>56.392116275930235</v>
      </c>
      <c r="G28" s="97"/>
    </row>
    <row r="29" spans="1:7" x14ac:dyDescent="0.3">
      <c r="A29" s="105" t="s">
        <v>1</v>
      </c>
      <c r="B29" s="96">
        <v>2462.1349999999998</v>
      </c>
      <c r="C29" s="96">
        <v>3754.3915343915301</v>
      </c>
      <c r="D29" s="96">
        <v>3761.8</v>
      </c>
      <c r="E29" s="103">
        <f t="shared" ref="E29:E32" si="4">(D29-C29)/C29*100</f>
        <v>0.19732799684332353</v>
      </c>
      <c r="F29" s="103">
        <f t="shared" ref="F29:F32" si="5">(D29-B29)/B29*100</f>
        <v>52.786098244003696</v>
      </c>
      <c r="G29" s="97"/>
    </row>
    <row r="30" spans="1:7" x14ac:dyDescent="0.3">
      <c r="A30" s="105" t="s">
        <v>0</v>
      </c>
      <c r="B30" s="96">
        <v>450.75666666666666</v>
      </c>
      <c r="C30" s="96">
        <v>634.194444444444</v>
      </c>
      <c r="D30" s="96">
        <v>634.33333333333303</v>
      </c>
      <c r="E30" s="103">
        <f t="shared" si="4"/>
        <v>2.1900048180127921E-2</v>
      </c>
      <c r="F30" s="103">
        <f t="shared" si="5"/>
        <v>40.72633423798495</v>
      </c>
      <c r="G30" s="97"/>
    </row>
    <row r="31" spans="1:7" x14ac:dyDescent="0.3">
      <c r="A31" s="105" t="s">
        <v>3</v>
      </c>
      <c r="B31" s="96">
        <v>288.07500000000005</v>
      </c>
      <c r="C31" s="96">
        <v>445.7961470886649</v>
      </c>
      <c r="D31" s="96">
        <v>446</v>
      </c>
      <c r="E31" s="103">
        <f t="shared" si="4"/>
        <v>4.5727831580958035E-2</v>
      </c>
      <c r="F31" s="103">
        <f t="shared" si="5"/>
        <v>54.820793196216236</v>
      </c>
      <c r="G31" s="97"/>
    </row>
    <row r="32" spans="1:7" x14ac:dyDescent="0.3">
      <c r="A32" s="105" t="s">
        <v>4</v>
      </c>
      <c r="B32" s="96">
        <v>494.70666666666671</v>
      </c>
      <c r="C32" s="96">
        <v>594.79321162390795</v>
      </c>
      <c r="D32" s="96">
        <v>595.11666666666702</v>
      </c>
      <c r="E32" s="103">
        <f t="shared" si="4"/>
        <v>5.4381091854758382E-2</v>
      </c>
      <c r="F32" s="103">
        <f t="shared" si="5"/>
        <v>20.29687626337499</v>
      </c>
      <c r="G32" s="97"/>
    </row>
    <row r="33" spans="1:7" x14ac:dyDescent="0.3">
      <c r="A33" s="107" t="s">
        <v>93</v>
      </c>
      <c r="B33" s="107"/>
      <c r="C33" s="107"/>
      <c r="D33" s="107"/>
      <c r="E33" s="107"/>
      <c r="F33" s="107"/>
      <c r="G33" s="97"/>
    </row>
    <row r="34" spans="1:7" x14ac:dyDescent="0.3">
      <c r="A34" s="105" t="s">
        <v>2</v>
      </c>
      <c r="B34" s="106">
        <v>36247.857142857145</v>
      </c>
      <c r="C34" s="96">
        <v>55694.130203130197</v>
      </c>
      <c r="D34" s="96">
        <v>56414.285714285717</v>
      </c>
      <c r="E34" s="103">
        <f>(D34-C34)/C34*100</f>
        <v>1.2930545975472396</v>
      </c>
      <c r="F34" s="103">
        <f>(D34-B34)/B34*100</f>
        <v>55.634815851183319</v>
      </c>
      <c r="G34" s="97"/>
    </row>
    <row r="35" spans="1:7" x14ac:dyDescent="0.3">
      <c r="A35" s="105" t="s">
        <v>1</v>
      </c>
      <c r="B35" s="106">
        <v>2580.9171428571431</v>
      </c>
      <c r="C35" s="96">
        <v>3517.65257297274</v>
      </c>
      <c r="D35" s="96">
        <v>3521.4071428571428</v>
      </c>
      <c r="E35" s="103">
        <f t="shared" ref="E35:E38" si="6">(D35-C35)/C35*100</f>
        <v>0.10673509695785191</v>
      </c>
      <c r="F35" s="103">
        <f t="shared" ref="F35:F38" si="7">(D35-B35)/B35*100</f>
        <v>36.440146968796242</v>
      </c>
      <c r="G35" s="97"/>
    </row>
    <row r="36" spans="1:7" x14ac:dyDescent="0.3">
      <c r="A36" s="105" t="s">
        <v>0</v>
      </c>
      <c r="B36" s="106">
        <v>445.18285714285719</v>
      </c>
      <c r="C36" s="96">
        <v>606.82788558275001</v>
      </c>
      <c r="D36" s="96">
        <v>608.48571428571404</v>
      </c>
      <c r="E36" s="103">
        <f t="shared" si="6"/>
        <v>0.27319586695854892</v>
      </c>
      <c r="F36" s="103">
        <f t="shared" si="7"/>
        <v>36.682198005313957</v>
      </c>
      <c r="G36" s="97"/>
    </row>
    <row r="37" spans="1:7" x14ac:dyDescent="0.3">
      <c r="A37" s="105" t="s">
        <v>3</v>
      </c>
      <c r="B37" s="106">
        <v>193.04714285714289</v>
      </c>
      <c r="C37" s="96">
        <v>310.55076489986197</v>
      </c>
      <c r="D37" s="96">
        <v>310.65714285714301</v>
      </c>
      <c r="E37" s="103">
        <f t="shared" si="6"/>
        <v>3.4254611259882835E-2</v>
      </c>
      <c r="F37" s="103">
        <f t="shared" si="7"/>
        <v>60.922942582492858</v>
      </c>
      <c r="G37" s="97"/>
    </row>
    <row r="38" spans="1:7" x14ac:dyDescent="0.3">
      <c r="A38" s="105" t="s">
        <v>4</v>
      </c>
      <c r="B38" s="106">
        <v>624.24428571428575</v>
      </c>
      <c r="C38" s="96">
        <v>688.66711851616697</v>
      </c>
      <c r="D38" s="96">
        <v>689.53571428571433</v>
      </c>
      <c r="E38" s="103">
        <f t="shared" si="6"/>
        <v>0.12612708610495071</v>
      </c>
      <c r="F38" s="103">
        <f t="shared" si="7"/>
        <v>10.459275329484109</v>
      </c>
      <c r="G38" s="97"/>
    </row>
    <row r="39" spans="1:7" x14ac:dyDescent="0.3">
      <c r="A39" s="107" t="s">
        <v>94</v>
      </c>
      <c r="B39" s="107"/>
      <c r="C39" s="107"/>
      <c r="D39" s="107"/>
      <c r="E39" s="107"/>
      <c r="F39" s="107"/>
      <c r="G39" s="97"/>
    </row>
    <row r="40" spans="1:7" x14ac:dyDescent="0.3">
      <c r="A40" s="105" t="s">
        <v>2</v>
      </c>
      <c r="B40" s="96">
        <v>36810</v>
      </c>
      <c r="C40" s="96">
        <v>55609.402822401978</v>
      </c>
      <c r="D40" s="96">
        <v>55611.3</v>
      </c>
      <c r="E40" s="103">
        <f>(D40-C40)/C40*100</f>
        <v>3.4116129678345669E-3</v>
      </c>
      <c r="F40" s="103">
        <f>(D40-B40)/B40*100</f>
        <v>51.07660961695192</v>
      </c>
      <c r="G40" s="97"/>
    </row>
    <row r="41" spans="1:7" x14ac:dyDescent="0.3">
      <c r="A41" s="105" t="s">
        <v>1</v>
      </c>
      <c r="B41" s="96">
        <v>2164.9300000000003</v>
      </c>
      <c r="C41" s="96">
        <v>3553.2268907563002</v>
      </c>
      <c r="D41" s="96">
        <v>3479.04</v>
      </c>
      <c r="E41" s="103">
        <f t="shared" ref="E41:E44" si="8">(D41-C41)/C41*100</f>
        <v>-2.087873728224253</v>
      </c>
      <c r="F41" s="103">
        <f t="shared" ref="F41:F44" si="9">(D41-B41)/B41*100</f>
        <v>60.699884060916496</v>
      </c>
      <c r="G41" s="97"/>
    </row>
    <row r="42" spans="1:7" x14ac:dyDescent="0.3">
      <c r="A42" s="105" t="s">
        <v>0</v>
      </c>
      <c r="B42" s="96">
        <v>336.47799999999995</v>
      </c>
      <c r="C42" s="96">
        <v>560.6885369532431</v>
      </c>
      <c r="D42" s="96">
        <v>560.66999999999996</v>
      </c>
      <c r="E42" s="103">
        <f t="shared" si="8"/>
        <v>-3.3061052654779241E-3</v>
      </c>
      <c r="F42" s="103">
        <f t="shared" si="9"/>
        <v>66.629021808260873</v>
      </c>
      <c r="G42" s="97"/>
    </row>
    <row r="43" spans="1:7" x14ac:dyDescent="0.3">
      <c r="A43" s="105" t="s">
        <v>3</v>
      </c>
      <c r="B43" s="96">
        <v>312.78600000000006</v>
      </c>
      <c r="C43" s="96">
        <v>426.36904761904759</v>
      </c>
      <c r="D43" s="96">
        <v>428.92800000000005</v>
      </c>
      <c r="E43" s="103">
        <f t="shared" si="8"/>
        <v>0.60017311182467359</v>
      </c>
      <c r="F43" s="103">
        <f t="shared" si="9"/>
        <v>37.131457290287919</v>
      </c>
      <c r="G43" s="97"/>
    </row>
    <row r="44" spans="1:7" x14ac:dyDescent="0.3">
      <c r="A44" s="105" t="s">
        <v>4</v>
      </c>
      <c r="B44" s="96">
        <v>606.70000000000005</v>
      </c>
      <c r="C44" s="96">
        <v>664.84606942795801</v>
      </c>
      <c r="D44" s="96">
        <v>665.43999999999994</v>
      </c>
      <c r="E44" s="103">
        <f t="shared" si="8"/>
        <v>8.9333546418188567E-2</v>
      </c>
      <c r="F44" s="103">
        <f t="shared" si="9"/>
        <v>9.6818856106807143</v>
      </c>
      <c r="G44" s="97"/>
    </row>
    <row r="45" spans="1:7" x14ac:dyDescent="0.3">
      <c r="A45" s="107" t="s">
        <v>95</v>
      </c>
      <c r="B45" s="107"/>
      <c r="C45" s="107"/>
      <c r="D45" s="107"/>
      <c r="E45" s="107"/>
      <c r="F45" s="107"/>
      <c r="G45" s="97"/>
    </row>
    <row r="46" spans="1:7" x14ac:dyDescent="0.3">
      <c r="A46" s="105" t="s">
        <v>2</v>
      </c>
      <c r="B46" s="96">
        <v>36991.666666666664</v>
      </c>
      <c r="C46" s="96">
        <v>54211.055555555598</v>
      </c>
      <c r="D46" s="96">
        <v>54333.333333333299</v>
      </c>
      <c r="E46" s="103">
        <f>(D46-C46)/C46*100</f>
        <v>0.2255587472418619</v>
      </c>
      <c r="F46" s="103">
        <f>(D46-B46)/B46*100</f>
        <v>46.879927911691738</v>
      </c>
      <c r="G46" s="97"/>
    </row>
    <row r="47" spans="1:7" x14ac:dyDescent="0.3">
      <c r="A47" s="105" t="s">
        <v>1</v>
      </c>
      <c r="B47" s="96">
        <v>2047.9449999999999</v>
      </c>
      <c r="C47" s="96">
        <v>3548.8459785828204</v>
      </c>
      <c r="D47" s="96">
        <v>3559.9833333333336</v>
      </c>
      <c r="E47" s="103">
        <f t="shared" ref="E47:E50" si="10">(D47-C47)/C47*100</f>
        <v>0.31383032167997066</v>
      </c>
      <c r="F47" s="103">
        <f t="shared" ref="F47:F50" si="11">(D47-B47)/B47*100</f>
        <v>73.831979537210898</v>
      </c>
      <c r="G47" s="97"/>
    </row>
    <row r="48" spans="1:7" x14ac:dyDescent="0.3">
      <c r="A48" s="105" t="s">
        <v>0</v>
      </c>
      <c r="B48" s="96">
        <v>409.38333333333338</v>
      </c>
      <c r="C48" s="96">
        <v>576.21543489190537</v>
      </c>
      <c r="D48" s="96">
        <v>577.1</v>
      </c>
      <c r="E48" s="103">
        <f t="shared" si="10"/>
        <v>0.15351291453353508</v>
      </c>
      <c r="F48" s="103">
        <f t="shared" si="11"/>
        <v>40.968122786304598</v>
      </c>
      <c r="G48" s="97"/>
    </row>
    <row r="49" spans="1:7" x14ac:dyDescent="0.3">
      <c r="A49" s="105" t="s">
        <v>3</v>
      </c>
      <c r="B49" s="96">
        <v>336.88166666666666</v>
      </c>
      <c r="C49" s="96">
        <v>384.68013468013459</v>
      </c>
      <c r="D49" s="96">
        <v>384.92500000000001</v>
      </c>
      <c r="E49" s="103">
        <f t="shared" si="10"/>
        <v>6.3654266958451999E-2</v>
      </c>
      <c r="F49" s="103">
        <f t="shared" si="11"/>
        <v>14.261189636321363</v>
      </c>
      <c r="G49" s="97"/>
    </row>
    <row r="50" spans="1:7" x14ac:dyDescent="0.3">
      <c r="A50" s="105" t="s">
        <v>4</v>
      </c>
      <c r="B50" s="96">
        <v>1902.9333333333334</v>
      </c>
      <c r="C50" s="96">
        <v>2190.2116402116399</v>
      </c>
      <c r="D50" s="96">
        <v>2194.7166666666699</v>
      </c>
      <c r="E50" s="103">
        <f t="shared" si="10"/>
        <v>0.20568909288577697</v>
      </c>
      <c r="F50" s="103">
        <f t="shared" si="11"/>
        <v>15.333345011210927</v>
      </c>
      <c r="G50" s="97"/>
    </row>
    <row r="51" spans="1:7" x14ac:dyDescent="0.3">
      <c r="A51" s="107" t="s">
        <v>96</v>
      </c>
      <c r="B51" s="107"/>
      <c r="C51" s="107"/>
      <c r="D51" s="107"/>
      <c r="E51" s="107"/>
      <c r="F51" s="107"/>
      <c r="G51" s="97"/>
    </row>
    <row r="52" spans="1:7" x14ac:dyDescent="0.3">
      <c r="A52" s="105" t="s">
        <v>2</v>
      </c>
      <c r="B52" s="96">
        <v>36641.666666666664</v>
      </c>
      <c r="C52" s="96">
        <v>55833.333333333336</v>
      </c>
      <c r="D52" s="96">
        <v>55833.333333333336</v>
      </c>
      <c r="E52" s="103">
        <f>(D52-C52)/C52*100</f>
        <v>0</v>
      </c>
      <c r="F52" s="103">
        <f t="shared" ref="F52:F56" si="12">(D52-B52)/B52*100</f>
        <v>52.376620423015709</v>
      </c>
      <c r="G52" s="97"/>
    </row>
    <row r="53" spans="1:7" x14ac:dyDescent="0.3">
      <c r="A53" s="105" t="s">
        <v>1</v>
      </c>
      <c r="B53" s="96">
        <v>2751.0533333333337</v>
      </c>
      <c r="C53" s="96">
        <v>3898.5527544351098</v>
      </c>
      <c r="D53" s="96">
        <v>3901.7249999999999</v>
      </c>
      <c r="E53" s="103">
        <f t="shared" ref="E53:E56" si="13">(D53-C53)/C53*100</f>
        <v>8.1369825284042893E-2</v>
      </c>
      <c r="F53" s="103">
        <f t="shared" si="12"/>
        <v>41.826585210997948</v>
      </c>
      <c r="G53" s="97"/>
    </row>
    <row r="54" spans="1:7" x14ac:dyDescent="0.3">
      <c r="A54" s="105" t="s">
        <v>0</v>
      </c>
      <c r="B54" s="96">
        <v>395.13000000000005</v>
      </c>
      <c r="C54" s="96">
        <v>544.31372549019602</v>
      </c>
      <c r="D54" s="96">
        <v>544.53333333333296</v>
      </c>
      <c r="E54" s="103">
        <f t="shared" si="13"/>
        <v>4.0345821325590836E-2</v>
      </c>
      <c r="F54" s="103">
        <f t="shared" si="12"/>
        <v>37.811184504677676</v>
      </c>
      <c r="G54" s="97"/>
    </row>
    <row r="55" spans="1:7" x14ac:dyDescent="0.3">
      <c r="A55" s="105" t="s">
        <v>3</v>
      </c>
      <c r="B55" s="96">
        <v>315.87166666666667</v>
      </c>
      <c r="C55" s="96">
        <v>470.67767457860299</v>
      </c>
      <c r="D55" s="96">
        <v>470.85833333333301</v>
      </c>
      <c r="E55" s="103">
        <f t="shared" si="13"/>
        <v>3.8382690424346499E-2</v>
      </c>
      <c r="F55" s="103">
        <f t="shared" si="12"/>
        <v>49.066340233111447</v>
      </c>
      <c r="G55" s="97"/>
    </row>
    <row r="56" spans="1:7" x14ac:dyDescent="0.3">
      <c r="A56" s="105" t="s">
        <v>4</v>
      </c>
      <c r="B56" s="96">
        <v>765.6450000000001</v>
      </c>
      <c r="C56" s="96">
        <v>815.08333333333303</v>
      </c>
      <c r="D56" s="96">
        <v>818.54166666666697</v>
      </c>
      <c r="E56" s="103">
        <f t="shared" si="13"/>
        <v>0.42429199468364476</v>
      </c>
      <c r="F56" s="103">
        <f t="shared" si="12"/>
        <v>6.9087719069107569</v>
      </c>
      <c r="G56" s="97"/>
    </row>
  </sheetData>
  <mergeCells count="8">
    <mergeCell ref="A45:F45"/>
    <mergeCell ref="A51:F51"/>
    <mergeCell ref="A10:F10"/>
    <mergeCell ref="A19:F19"/>
    <mergeCell ref="A21:F21"/>
    <mergeCell ref="A27:F27"/>
    <mergeCell ref="A33:F33"/>
    <mergeCell ref="A39:F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CA5" sqref="CA5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9.6640625" customWidth="1"/>
    <col min="76" max="76" width="10.88671875" customWidth="1"/>
  </cols>
  <sheetData>
    <row r="1" spans="1:79" x14ac:dyDescent="0.3">
      <c r="C1" t="s">
        <v>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  <c r="BU3" s="83">
        <v>450.3</v>
      </c>
      <c r="BV3" s="88">
        <v>420.52515</v>
      </c>
      <c r="BW3" s="2">
        <v>500</v>
      </c>
      <c r="BX3" s="2">
        <v>587.5</v>
      </c>
      <c r="BY3" s="46">
        <v>600</v>
      </c>
      <c r="BZ3" s="46">
        <v>600</v>
      </c>
      <c r="CA3" s="56">
        <v>600.29999999999995</v>
      </c>
    </row>
    <row r="4" spans="1:79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  <c r="BU4" s="83">
        <v>3520.54</v>
      </c>
      <c r="BV4" s="88">
        <v>3552.3002700000002</v>
      </c>
      <c r="BW4" s="2">
        <v>3600</v>
      </c>
      <c r="BX4" s="2">
        <v>4233.333333333333</v>
      </c>
      <c r="BY4" s="46">
        <v>5166.6666666666697</v>
      </c>
      <c r="BZ4" s="46">
        <v>5200</v>
      </c>
      <c r="CA4" s="56">
        <v>5200.5</v>
      </c>
    </row>
    <row r="5" spans="1:79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  <c r="BU5" s="76">
        <v>38000</v>
      </c>
      <c r="BV5" s="88">
        <v>38115</v>
      </c>
      <c r="BW5" s="2">
        <v>43000</v>
      </c>
      <c r="BX5" s="2">
        <v>50000</v>
      </c>
      <c r="BY5" s="46">
        <v>55000</v>
      </c>
      <c r="BZ5" s="46">
        <v>55000</v>
      </c>
      <c r="CA5" s="56">
        <v>55050.2</v>
      </c>
    </row>
    <row r="6" spans="1:79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  <c r="BU6" s="11">
        <v>120.5</v>
      </c>
      <c r="BV6" s="88">
        <v>150.56025</v>
      </c>
      <c r="BW6" s="2">
        <v>200.5</v>
      </c>
      <c r="BX6" s="2">
        <v>269.230769230769</v>
      </c>
      <c r="BY6" s="46">
        <v>270</v>
      </c>
      <c r="BZ6" s="46">
        <v>284</v>
      </c>
      <c r="CA6" s="46">
        <v>284</v>
      </c>
    </row>
    <row r="7" spans="1:79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  <c r="BU7" s="77">
        <v>725.2</v>
      </c>
      <c r="BV7" s="88">
        <v>735.56259999999997</v>
      </c>
      <c r="BW7" s="85">
        <v>740.5</v>
      </c>
      <c r="BX7" s="85">
        <v>750.5</v>
      </c>
      <c r="BY7" s="46">
        <v>1000</v>
      </c>
      <c r="BZ7" s="46">
        <v>1000</v>
      </c>
      <c r="CA7" s="93">
        <v>1000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A7"/>
  <sheetViews>
    <sheetView zoomScale="130" zoomScaleNormal="130" workbookViewId="0">
      <pane xSplit="1" topLeftCell="BX1" activePane="topRight" state="frozen"/>
      <selection activeCell="BA3" sqref="BA3"/>
      <selection pane="topRight" activeCell="CA8" sqref="CA8"/>
    </sheetView>
  </sheetViews>
  <sheetFormatPr defaultRowHeight="14.4" x14ac:dyDescent="0.3"/>
  <cols>
    <col min="1" max="1" width="37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  <col min="74" max="74" width="11" customWidth="1"/>
    <col min="76" max="76" width="10.44140625" bestFit="1" customWidth="1"/>
  </cols>
  <sheetData>
    <row r="1" spans="1:79" x14ac:dyDescent="0.3">
      <c r="C1" t="s">
        <v>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  <c r="BU3" s="84">
        <v>493.53</v>
      </c>
      <c r="BV3" s="88">
        <v>453.77676500000001</v>
      </c>
      <c r="BW3" s="2">
        <v>487.5</v>
      </c>
      <c r="BX3" s="2">
        <v>480</v>
      </c>
      <c r="BY3" s="46">
        <v>515</v>
      </c>
      <c r="BZ3" s="46">
        <v>575</v>
      </c>
      <c r="CA3" s="46">
        <v>575</v>
      </c>
    </row>
    <row r="4" spans="1:79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  <c r="BU4" s="84">
        <v>2050.6</v>
      </c>
      <c r="BV4" s="88">
        <v>2075.6253000000002</v>
      </c>
      <c r="BW4" s="2">
        <v>2677.7777777777778</v>
      </c>
      <c r="BX4" s="2">
        <v>2277.7777777777778</v>
      </c>
      <c r="BY4" s="46">
        <v>3388.8888888888901</v>
      </c>
      <c r="BZ4" s="46">
        <v>3725</v>
      </c>
      <c r="CA4" s="56">
        <v>3725.5</v>
      </c>
    </row>
    <row r="5" spans="1:79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  <c r="BU5" s="11">
        <v>34300.300000000003</v>
      </c>
      <c r="BV5" s="88">
        <v>34377.450149999997</v>
      </c>
      <c r="BW5" s="2">
        <v>43000</v>
      </c>
      <c r="BX5" s="2">
        <v>45000</v>
      </c>
      <c r="BY5" s="46">
        <v>53000</v>
      </c>
      <c r="BZ5" s="46">
        <v>57000</v>
      </c>
      <c r="CA5" s="56">
        <v>57100</v>
      </c>
    </row>
    <row r="6" spans="1:79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  <c r="BU6" s="85">
        <v>285.35000000000002</v>
      </c>
      <c r="BV6" s="88">
        <v>288.49267500000002</v>
      </c>
      <c r="BW6" s="2">
        <v>300</v>
      </c>
      <c r="BX6" s="2">
        <v>308.33333333333297</v>
      </c>
      <c r="BY6" s="46">
        <v>395</v>
      </c>
      <c r="BZ6" s="46">
        <v>416.66666666666703</v>
      </c>
      <c r="CA6" s="56">
        <v>416.7</v>
      </c>
    </row>
    <row r="7" spans="1:79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  <c r="BU7" s="85">
        <v>1333.33</v>
      </c>
      <c r="BV7" s="88">
        <v>1353.9966649999999</v>
      </c>
      <c r="BW7" s="2">
        <v>1333.3333333333333</v>
      </c>
      <c r="BX7" s="2">
        <v>1466.6666666666667</v>
      </c>
      <c r="BY7" s="46">
        <v>1500</v>
      </c>
      <c r="BZ7" s="46">
        <v>1333.3333333333333</v>
      </c>
      <c r="CA7" s="56">
        <v>1350.35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CB9" sqref="CB9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customWidth="1"/>
    <col min="76" max="76" width="10.33203125" customWidth="1"/>
    <col min="79" max="79" width="10.44140625" bestFit="1" customWidth="1"/>
  </cols>
  <sheetData>
    <row r="1" spans="1:79" ht="12" customHeight="1" x14ac:dyDescent="0.3">
      <c r="C1" t="s">
        <v>9</v>
      </c>
    </row>
    <row r="2" spans="1:79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  <c r="BU3" s="84">
        <v>355.25</v>
      </c>
      <c r="BV3" s="88">
        <v>365.42762499999998</v>
      </c>
      <c r="BW3" s="2">
        <v>400</v>
      </c>
      <c r="BX3" s="2">
        <v>403.57142857142901</v>
      </c>
      <c r="BY3" s="46">
        <v>432.142857142857</v>
      </c>
      <c r="BZ3" s="46">
        <v>476.92307692307702</v>
      </c>
      <c r="CA3" s="56">
        <v>476.5</v>
      </c>
    </row>
    <row r="4" spans="1:79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  <c r="BU4" s="76">
        <v>2450.3000000000002</v>
      </c>
      <c r="BV4" s="88">
        <v>2475.5251499999999</v>
      </c>
      <c r="BW4" s="2">
        <v>2910</v>
      </c>
      <c r="BX4" s="2">
        <v>3075</v>
      </c>
      <c r="BY4" s="46">
        <v>3165.3846153846198</v>
      </c>
      <c r="BZ4" s="46">
        <v>3846.4285714285702</v>
      </c>
      <c r="CA4" s="56">
        <v>3840.5</v>
      </c>
    </row>
    <row r="5" spans="1:79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  <c r="BU5" s="11">
        <v>37734.798207725697</v>
      </c>
      <c r="BV5" s="88">
        <v>37800.6656068296</v>
      </c>
      <c r="BW5" s="11">
        <v>47711.821271518398</v>
      </c>
      <c r="BX5" s="89">
        <v>41082.428362024562</v>
      </c>
      <c r="BY5" s="11">
        <v>52198.305080124199</v>
      </c>
      <c r="BZ5" s="46">
        <v>54346.5141120099</v>
      </c>
      <c r="CA5" s="56">
        <v>54346.5</v>
      </c>
    </row>
    <row r="6" spans="1:79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  <c r="BU6" s="77">
        <v>253.45</v>
      </c>
      <c r="BV6" s="88">
        <v>265.57672500000001</v>
      </c>
      <c r="BW6" s="2">
        <v>321.42857142857099</v>
      </c>
      <c r="BX6" s="2">
        <v>191.11111111111111</v>
      </c>
      <c r="BY6" s="46">
        <v>250</v>
      </c>
      <c r="BZ6" s="46">
        <v>287.5</v>
      </c>
      <c r="CA6" s="46">
        <v>287.5</v>
      </c>
    </row>
    <row r="7" spans="1:79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  <c r="BU7" s="11">
        <v>686.27072037447999</v>
      </c>
      <c r="BV7" s="88">
        <v>680.61385573466703</v>
      </c>
      <c r="BW7" s="11">
        <v>688.5</v>
      </c>
      <c r="BX7" s="89">
        <v>685.1281920363823</v>
      </c>
      <c r="BY7" s="11">
        <v>694.74734925701603</v>
      </c>
      <c r="BZ7" s="46">
        <v>707.22803336710399</v>
      </c>
      <c r="CA7" s="93">
        <v>700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CB19" sqref="CB19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  <col min="74" max="74" width="10.33203125" customWidth="1"/>
    <col min="76" max="76" width="9.44140625" customWidth="1"/>
    <col min="79" max="79" width="10.44140625" bestFit="1" customWidth="1"/>
  </cols>
  <sheetData>
    <row r="1" spans="1:79" x14ac:dyDescent="0.3">
      <c r="C1" t="s">
        <v>10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  <c r="BU3" s="11">
        <v>650.75751681152599</v>
      </c>
      <c r="BV3" s="88">
        <v>655.08289556993202</v>
      </c>
      <c r="BW3" s="2">
        <v>600</v>
      </c>
      <c r="BX3" s="2">
        <v>650</v>
      </c>
      <c r="BY3" s="46">
        <v>700</v>
      </c>
      <c r="BZ3" s="46">
        <v>700</v>
      </c>
      <c r="CA3" s="46">
        <v>700</v>
      </c>
    </row>
    <row r="4" spans="1:79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  <c r="BU4" s="11">
        <v>1986.91748706468</v>
      </c>
      <c r="BV4" s="88">
        <v>1997.91094580821</v>
      </c>
      <c r="BW4" s="2">
        <v>2017.1428571428601</v>
      </c>
      <c r="BX4" s="2">
        <v>2350</v>
      </c>
      <c r="BY4" s="46">
        <v>2740</v>
      </c>
      <c r="BZ4" s="46">
        <v>3014.2857142857101</v>
      </c>
      <c r="CA4" s="56">
        <v>3020.3</v>
      </c>
    </row>
    <row r="5" spans="1:79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  <c r="BU5" s="83">
        <v>39800</v>
      </c>
      <c r="BV5" s="88">
        <v>39859.9</v>
      </c>
      <c r="BW5" s="2">
        <v>40000</v>
      </c>
      <c r="BX5" s="2">
        <v>42000</v>
      </c>
      <c r="BY5" s="46">
        <v>50000</v>
      </c>
      <c r="BZ5" s="46">
        <v>60000</v>
      </c>
      <c r="CA5" s="56">
        <v>60000</v>
      </c>
    </row>
    <row r="6" spans="1:79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  <c r="BU6" s="11">
        <v>250.417851986876</v>
      </c>
      <c r="BV6" s="88">
        <v>265.54306091286901</v>
      </c>
      <c r="BW6" s="2">
        <v>300</v>
      </c>
      <c r="BX6" s="2">
        <v>368.888888888888</v>
      </c>
      <c r="BY6" s="46">
        <v>374.166666666666</v>
      </c>
      <c r="BZ6" s="46">
        <v>365</v>
      </c>
      <c r="CA6" s="56">
        <v>365.5</v>
      </c>
    </row>
    <row r="7" spans="1:79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  <c r="BU7" s="11">
        <v>783.14362183420405</v>
      </c>
      <c r="BV7" s="88">
        <v>785.53519364512101</v>
      </c>
      <c r="BW7" s="11">
        <v>804.73960515977501</v>
      </c>
      <c r="BX7" s="11">
        <v>795.13739940244795</v>
      </c>
      <c r="BY7" s="11">
        <v>800.73960515977501</v>
      </c>
      <c r="BZ7" s="11">
        <v>800</v>
      </c>
      <c r="CA7" s="11">
        <v>800.5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CB6" sqref="CB6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  <col min="74" max="74" width="11.33203125" customWidth="1"/>
  </cols>
  <sheetData>
    <row r="1" spans="1:79" x14ac:dyDescent="0.3">
      <c r="C1" t="s">
        <v>22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  <c r="BU3" s="11">
        <v>412.56379716479699</v>
      </c>
      <c r="BV3" s="88">
        <v>432.770079063379</v>
      </c>
      <c r="BW3" s="2">
        <v>450</v>
      </c>
      <c r="BX3" s="2">
        <v>423.33333333333297</v>
      </c>
      <c r="BY3" s="46">
        <v>525</v>
      </c>
      <c r="BZ3" s="46">
        <v>510</v>
      </c>
      <c r="CA3" s="56">
        <v>510.2</v>
      </c>
    </row>
    <row r="4" spans="1:79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  <c r="BU4" s="11">
        <v>1903.6354204111301</v>
      </c>
      <c r="BV4" s="88">
        <v>1914.5872381213401</v>
      </c>
      <c r="BW4" s="2">
        <v>2088.8888888888901</v>
      </c>
      <c r="BX4" s="2">
        <v>1944.4444444444443</v>
      </c>
      <c r="BY4" s="46">
        <v>2233.3333333333335</v>
      </c>
      <c r="BZ4" s="46">
        <v>2757.1428571428601</v>
      </c>
      <c r="CA4" s="56">
        <v>2757.5</v>
      </c>
    </row>
    <row r="5" spans="1:79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  <c r="BU5" s="11">
        <v>40795.543388440899</v>
      </c>
      <c r="BV5" s="88">
        <v>40855.941160135102</v>
      </c>
      <c r="BW5" s="2">
        <v>50686</v>
      </c>
      <c r="BX5" s="2">
        <v>52000</v>
      </c>
      <c r="BY5" s="11">
        <v>57847.313720045</v>
      </c>
      <c r="BZ5" s="2">
        <v>58000</v>
      </c>
      <c r="CA5" s="56">
        <v>58000</v>
      </c>
    </row>
    <row r="6" spans="1:79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  <c r="BU6" s="11">
        <v>407.894752880922</v>
      </c>
      <c r="BV6" s="88">
        <v>418.098700257362</v>
      </c>
      <c r="BW6" s="2">
        <v>485</v>
      </c>
      <c r="BX6" s="2">
        <v>477.27272727272702</v>
      </c>
      <c r="BY6" s="46">
        <v>525</v>
      </c>
      <c r="BZ6" s="46">
        <v>175</v>
      </c>
      <c r="CA6" s="46">
        <v>175</v>
      </c>
    </row>
    <row r="7" spans="1:79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  <c r="BU7" s="11">
        <v>2556.1633227347902</v>
      </c>
      <c r="BV7" s="88">
        <v>2567.4414043961601</v>
      </c>
      <c r="BW7" s="2">
        <v>2757.1428571428601</v>
      </c>
      <c r="BX7" s="2">
        <v>2150</v>
      </c>
      <c r="BY7" s="11">
        <v>2391.5280871796699</v>
      </c>
      <c r="BZ7" s="46">
        <v>2555.5555555555602</v>
      </c>
      <c r="CA7" s="76">
        <v>2555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A16"/>
  <sheetViews>
    <sheetView zoomScale="140" zoomScaleNormal="140" workbookViewId="0">
      <pane xSplit="1" topLeftCell="BZ1" activePane="topRight" state="frozen"/>
      <selection activeCell="BA3" sqref="BA3"/>
      <selection pane="topRight" activeCell="CC4" sqref="CC4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0.88671875" customWidth="1"/>
  </cols>
  <sheetData>
    <row r="1" spans="1:79" x14ac:dyDescent="0.3">
      <c r="C1" t="s">
        <v>11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  <c r="BU3" s="11">
        <v>341.95531675547397</v>
      </c>
      <c r="BV3" s="88">
        <v>340.12629441385201</v>
      </c>
      <c r="BW3" s="2">
        <v>395</v>
      </c>
      <c r="BX3" s="2">
        <v>400</v>
      </c>
      <c r="BY3" s="46">
        <v>485</v>
      </c>
      <c r="BZ3" s="46">
        <v>517.5</v>
      </c>
      <c r="CA3" s="56">
        <v>517</v>
      </c>
    </row>
    <row r="4" spans="1:79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  <c r="BU4" s="11">
        <v>2380.1260733632598</v>
      </c>
      <c r="BV4" s="88">
        <v>2520.3161363999402</v>
      </c>
      <c r="BW4" s="2">
        <v>2700</v>
      </c>
      <c r="BX4" s="2">
        <v>3166.6666666666665</v>
      </c>
      <c r="BY4" s="46">
        <v>3560</v>
      </c>
      <c r="BZ4" s="46">
        <v>3828.5714285714298</v>
      </c>
      <c r="CA4" s="56">
        <v>3828.6</v>
      </c>
    </row>
    <row r="5" spans="1:79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  <c r="BU5" s="11">
        <v>39982.738484826601</v>
      </c>
      <c r="BV5" s="88">
        <v>40122.729854069003</v>
      </c>
      <c r="BW5" s="11">
        <v>48051.093667779103</v>
      </c>
      <c r="BX5" s="89">
        <v>42718.8540022249</v>
      </c>
      <c r="BY5" s="89">
        <v>54630.892508024299</v>
      </c>
      <c r="BZ5" s="11">
        <v>56380.892508024299</v>
      </c>
      <c r="CA5" s="56">
        <v>56500</v>
      </c>
    </row>
    <row r="6" spans="1:79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  <c r="BU6" s="11">
        <v>380.90515580326201</v>
      </c>
      <c r="BV6" s="88">
        <v>385.09560838116403</v>
      </c>
      <c r="BW6" s="2">
        <v>413.1</v>
      </c>
      <c r="BX6" s="2">
        <v>443.33333333333297</v>
      </c>
      <c r="BY6" s="46">
        <v>487.5</v>
      </c>
      <c r="BZ6" s="46">
        <v>513.75</v>
      </c>
      <c r="CA6" s="56">
        <v>513.70000000000005</v>
      </c>
    </row>
    <row r="7" spans="1:79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  <c r="BU7" s="11">
        <v>757.82191572482304</v>
      </c>
      <c r="BV7" s="88">
        <v>768.20082668268503</v>
      </c>
      <c r="BW7" s="11">
        <v>740.01454848150172</v>
      </c>
      <c r="BX7" s="2">
        <v>733.33333333333303</v>
      </c>
      <c r="BY7" s="46">
        <v>800</v>
      </c>
      <c r="BZ7" s="46">
        <v>850</v>
      </c>
      <c r="CA7" s="76">
        <v>850.2</v>
      </c>
    </row>
    <row r="9" spans="1:79" x14ac:dyDescent="0.3">
      <c r="AE9" s="7"/>
    </row>
    <row r="10" spans="1:79" x14ac:dyDescent="0.3">
      <c r="AE10" s="7"/>
    </row>
    <row r="11" spans="1:79" x14ac:dyDescent="0.3">
      <c r="AE11" s="55"/>
    </row>
    <row r="12" spans="1:79" x14ac:dyDescent="0.3">
      <c r="AE12" s="7"/>
    </row>
    <row r="13" spans="1:79" x14ac:dyDescent="0.3">
      <c r="R13" s="28"/>
      <c r="AE13" s="7"/>
    </row>
    <row r="14" spans="1:79" x14ac:dyDescent="0.3">
      <c r="R14" s="28"/>
    </row>
    <row r="15" spans="1:79" x14ac:dyDescent="0.3">
      <c r="R15" s="28"/>
    </row>
    <row r="16" spans="1:79" x14ac:dyDescent="0.3">
      <c r="R16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A14"/>
  <sheetViews>
    <sheetView zoomScale="130" zoomScaleNormal="130" workbookViewId="0">
      <pane xSplit="1" topLeftCell="BY1" activePane="topRight" state="frozen"/>
      <selection activeCell="BA3" sqref="BA3"/>
      <selection pane="topRight" activeCell="CC4" sqref="CC4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1.33203125" customWidth="1"/>
    <col min="79" max="79" width="10.44140625" bestFit="1" customWidth="1"/>
  </cols>
  <sheetData>
    <row r="1" spans="1:79" x14ac:dyDescent="0.3">
      <c r="C1" t="s">
        <v>12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  <c r="BU3" s="11">
        <v>342.45235892518502</v>
      </c>
      <c r="BV3" s="88">
        <v>345.62358510464799</v>
      </c>
      <c r="BW3" s="2">
        <v>375</v>
      </c>
      <c r="BX3" s="2">
        <v>425</v>
      </c>
      <c r="BY3" s="46">
        <v>468.75</v>
      </c>
      <c r="BZ3" s="46">
        <v>475</v>
      </c>
      <c r="CA3" s="46">
        <v>475</v>
      </c>
    </row>
    <row r="4" spans="1:79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  <c r="BU4" s="11">
        <v>3253.35</v>
      </c>
      <c r="BV4" s="88">
        <v>3287.9766749999999</v>
      </c>
      <c r="BW4" s="2">
        <v>3269.2307692307691</v>
      </c>
      <c r="BX4" s="2">
        <v>3562.5</v>
      </c>
      <c r="BY4" s="46">
        <v>3730.76923076923</v>
      </c>
      <c r="BZ4" s="46">
        <v>3500</v>
      </c>
      <c r="CA4" s="56">
        <v>3500</v>
      </c>
    </row>
    <row r="5" spans="1:79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  <c r="BU5" s="11">
        <v>37744.581024607302</v>
      </c>
      <c r="BV5" s="88">
        <v>37863.453315119601</v>
      </c>
      <c r="BW5" s="2">
        <v>45000</v>
      </c>
      <c r="BX5" s="2">
        <v>45000</v>
      </c>
      <c r="BY5" s="46">
        <v>55000</v>
      </c>
      <c r="BZ5" s="46">
        <v>50000</v>
      </c>
      <c r="CA5" s="56">
        <v>50000</v>
      </c>
    </row>
    <row r="6" spans="1:79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  <c r="BU6" s="11">
        <v>290.91870498327199</v>
      </c>
      <c r="BV6" s="88">
        <v>298.06416433576402</v>
      </c>
      <c r="BW6" s="2">
        <v>306.5</v>
      </c>
      <c r="BX6" s="2">
        <v>300</v>
      </c>
      <c r="BY6" s="46">
        <v>360</v>
      </c>
      <c r="BZ6" s="46">
        <v>400</v>
      </c>
      <c r="CA6" s="46">
        <v>400</v>
      </c>
    </row>
    <row r="7" spans="1:79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  <c r="BU7" s="11">
        <v>306.47436701269601</v>
      </c>
      <c r="BV7" s="88">
        <v>302.62760419620201</v>
      </c>
      <c r="BW7">
        <v>328.14924955273801</v>
      </c>
      <c r="BX7" s="11">
        <v>315.38842687447004</v>
      </c>
      <c r="BY7" s="11">
        <v>315.38842687447004</v>
      </c>
      <c r="BZ7" s="46">
        <v>325.25926974344799</v>
      </c>
      <c r="CA7" s="93">
        <v>325.5</v>
      </c>
    </row>
    <row r="9" spans="1:79" x14ac:dyDescent="0.3">
      <c r="T9" s="28"/>
    </row>
    <row r="10" spans="1:79" x14ac:dyDescent="0.3">
      <c r="T10" s="28"/>
    </row>
    <row r="11" spans="1:79" x14ac:dyDescent="0.3">
      <c r="T11" s="28"/>
      <c r="BO11" s="87"/>
      <c r="BP11" s="86"/>
    </row>
    <row r="12" spans="1:79" x14ac:dyDescent="0.3">
      <c r="T12" s="28"/>
      <c r="BO12" s="87"/>
      <c r="BP12" s="86"/>
    </row>
    <row r="13" spans="1:79" x14ac:dyDescent="0.3">
      <c r="BO13" s="87"/>
      <c r="BP13" s="86"/>
    </row>
    <row r="14" spans="1:79" x14ac:dyDescent="0.3">
      <c r="BO14" s="87"/>
      <c r="BP14" s="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A17"/>
  <sheetViews>
    <sheetView zoomScale="130" zoomScaleNormal="130" workbookViewId="0">
      <pane xSplit="1" topLeftCell="BY1" activePane="topRight" state="frozen"/>
      <selection activeCell="BA3" sqref="BA3"/>
      <selection pane="topRight" activeCell="CC6" sqref="CC6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  <col min="76" max="76" width="10.88671875" customWidth="1"/>
  </cols>
  <sheetData>
    <row r="1" spans="1:79" x14ac:dyDescent="0.3">
      <c r="C1" t="s">
        <v>40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  <c r="BU3" s="11">
        <v>540.29636363636405</v>
      </c>
      <c r="BV3" s="11">
        <v>545.56651181818199</v>
      </c>
      <c r="BW3" s="2">
        <v>550</v>
      </c>
      <c r="BX3" s="2">
        <v>546.25</v>
      </c>
      <c r="BY3" s="46">
        <v>613.63636363636397</v>
      </c>
      <c r="BZ3" s="46">
        <v>613.07692307692298</v>
      </c>
      <c r="CA3" s="56">
        <v>613</v>
      </c>
    </row>
    <row r="4" spans="1:79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  <c r="BU4" s="11">
        <v>2814.4372727272698</v>
      </c>
      <c r="BV4" s="11">
        <v>2825.8444913636299</v>
      </c>
      <c r="BW4" s="2">
        <v>2985.7142857142858</v>
      </c>
      <c r="BX4" s="2">
        <v>2553.8461538461538</v>
      </c>
      <c r="BY4" s="46">
        <v>3100</v>
      </c>
      <c r="BZ4" s="46">
        <v>3453.3333333333298</v>
      </c>
      <c r="CA4" s="56">
        <v>3455</v>
      </c>
    </row>
    <row r="5" spans="1:79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  <c r="BU5" s="11">
        <v>38063.636363636397</v>
      </c>
      <c r="BV5" s="11">
        <v>38178.668181818197</v>
      </c>
      <c r="BW5" s="2">
        <v>47000</v>
      </c>
      <c r="BX5" s="2">
        <v>50000</v>
      </c>
      <c r="BY5" s="46">
        <v>58000</v>
      </c>
      <c r="BZ5" s="46">
        <v>55500</v>
      </c>
      <c r="CA5" s="56">
        <v>55500</v>
      </c>
    </row>
    <row r="6" spans="1:79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  <c r="BU6" s="11">
        <v>420.82636363636402</v>
      </c>
      <c r="BV6" s="11">
        <v>432.03677681818198</v>
      </c>
      <c r="BW6" s="2">
        <v>490</v>
      </c>
      <c r="BX6" s="2">
        <v>506.66666666666703</v>
      </c>
      <c r="BY6" s="46">
        <v>508.82352941176498</v>
      </c>
      <c r="BZ6" s="46">
        <v>498.33333333333297</v>
      </c>
      <c r="CA6" s="56">
        <v>498.3</v>
      </c>
    </row>
    <row r="7" spans="1:79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  <c r="BU7" s="11">
        <v>1706.8945454545001</v>
      </c>
      <c r="BV7" s="11">
        <v>1727.74799272723</v>
      </c>
      <c r="BW7" s="2">
        <v>1800</v>
      </c>
      <c r="BX7" s="2">
        <v>1412.5</v>
      </c>
      <c r="BY7" s="46">
        <v>1640</v>
      </c>
      <c r="BZ7" s="46">
        <v>1416.6666666666599</v>
      </c>
      <c r="CA7" s="56">
        <v>1416.65</v>
      </c>
    </row>
    <row r="9" spans="1:79" x14ac:dyDescent="0.3">
      <c r="AF9" s="7"/>
    </row>
    <row r="10" spans="1:79" x14ac:dyDescent="0.3">
      <c r="AF10" s="7"/>
    </row>
    <row r="11" spans="1:79" x14ac:dyDescent="0.3">
      <c r="B11" s="7">
        <v>24300</v>
      </c>
      <c r="AF11" s="7"/>
    </row>
    <row r="12" spans="1:79" x14ac:dyDescent="0.3">
      <c r="B12" s="7">
        <v>1495</v>
      </c>
      <c r="AF12" s="7"/>
    </row>
    <row r="13" spans="1:79" x14ac:dyDescent="0.3">
      <c r="B13" s="7">
        <v>425</v>
      </c>
      <c r="AF13" s="7"/>
    </row>
    <row r="14" spans="1:79" x14ac:dyDescent="0.3">
      <c r="B14" s="7">
        <v>112.5</v>
      </c>
    </row>
    <row r="15" spans="1:79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A13"/>
  <sheetViews>
    <sheetView zoomScale="120" zoomScaleNormal="120" workbookViewId="0">
      <pane xSplit="1" topLeftCell="BY1" activePane="topRight" state="frozen"/>
      <selection activeCell="BA3" sqref="BA3"/>
      <selection pane="topRight" activeCell="CE7" sqref="CE7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  <col min="74" max="74" width="11.44140625" customWidth="1"/>
  </cols>
  <sheetData>
    <row r="1" spans="1:79" ht="15" customHeight="1" x14ac:dyDescent="0.3">
      <c r="C1" t="s">
        <v>41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  <c r="BU3" s="11">
        <v>507.41818181818201</v>
      </c>
      <c r="BV3" s="11">
        <v>550.67189090909096</v>
      </c>
      <c r="BW3" s="2">
        <v>545.45454545454504</v>
      </c>
      <c r="BX3" s="2">
        <v>557</v>
      </c>
      <c r="BY3" s="46">
        <v>615.555555555556</v>
      </c>
      <c r="BZ3" s="46">
        <v>620</v>
      </c>
      <c r="CA3" s="56">
        <v>620</v>
      </c>
    </row>
    <row r="4" spans="1:79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  <c r="BU4" s="11">
        <v>2503.0536363636402</v>
      </c>
      <c r="BV4" s="11">
        <v>2524.3051631818198</v>
      </c>
      <c r="BW4" s="2">
        <v>30092.307692307601</v>
      </c>
      <c r="BX4" s="2">
        <v>3940</v>
      </c>
      <c r="BY4" s="46">
        <v>4863.636363636364</v>
      </c>
      <c r="BZ4" s="46">
        <v>4309.0909090908999</v>
      </c>
      <c r="CA4" s="56">
        <v>4350.5</v>
      </c>
    </row>
    <row r="5" spans="1:79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  <c r="BU5" s="11">
        <v>37790.909090909088</v>
      </c>
      <c r="BV5" s="11">
        <v>37859.804545454499</v>
      </c>
      <c r="BW5" s="2">
        <v>45099.666666666701</v>
      </c>
      <c r="BX5" s="2">
        <v>42500</v>
      </c>
      <c r="BY5" s="46">
        <v>59671.142857142855</v>
      </c>
      <c r="BZ5" s="46">
        <v>54766.333333333336</v>
      </c>
      <c r="CA5" s="56">
        <v>54900</v>
      </c>
    </row>
    <row r="6" spans="1:79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  <c r="BU6" s="11">
        <v>304.333636363636</v>
      </c>
      <c r="BV6" s="11">
        <v>324.48580318181803</v>
      </c>
      <c r="BW6" s="2">
        <v>380.461538461538</v>
      </c>
      <c r="BX6" s="2">
        <v>414.45454545454498</v>
      </c>
      <c r="BY6" s="46">
        <v>505</v>
      </c>
      <c r="BZ6" s="46">
        <v>510</v>
      </c>
      <c r="CA6" s="46">
        <v>510</v>
      </c>
    </row>
    <row r="7" spans="1:79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  <c r="BU7" s="11">
        <v>2547.2945454545502</v>
      </c>
      <c r="BV7" s="11">
        <v>2578.5681927272799</v>
      </c>
      <c r="BW7" s="2">
        <v>2330</v>
      </c>
      <c r="BX7" s="2">
        <v>2825</v>
      </c>
      <c r="BY7" s="46">
        <v>3128.5714285714298</v>
      </c>
      <c r="BZ7" s="46">
        <v>3150</v>
      </c>
      <c r="CA7" s="56">
        <v>3150.5</v>
      </c>
    </row>
    <row r="9" spans="1:79" ht="15" customHeight="1" x14ac:dyDescent="0.3">
      <c r="AD9" s="7"/>
    </row>
    <row r="10" spans="1:79" ht="15" customHeight="1" x14ac:dyDescent="0.3">
      <c r="AD10" s="7"/>
      <c r="AE10" s="54"/>
    </row>
    <row r="11" spans="1:79" ht="15" customHeight="1" x14ac:dyDescent="0.3">
      <c r="AD11" s="53"/>
      <c r="AE11" s="54"/>
    </row>
    <row r="12" spans="1:79" ht="15" customHeight="1" x14ac:dyDescent="0.3">
      <c r="AD12" s="7"/>
      <c r="AE12" s="54"/>
    </row>
    <row r="13" spans="1:79" ht="15" customHeight="1" x14ac:dyDescent="0.3">
      <c r="AD13" s="7"/>
      <c r="AE13" s="5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A8"/>
  <sheetViews>
    <sheetView zoomScale="120" zoomScaleNormal="120" workbookViewId="0">
      <pane xSplit="1" topLeftCell="BY1" activePane="topRight" state="frozen"/>
      <selection activeCell="BA3" sqref="BA3"/>
      <selection pane="topRight" activeCell="CC7" sqref="CC7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  <col min="75" max="75" width="10.33203125" bestFit="1" customWidth="1"/>
  </cols>
  <sheetData>
    <row r="1" spans="1:79" x14ac:dyDescent="0.3">
      <c r="C1" t="s">
        <v>20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  <c r="BU3" s="11">
        <v>437.39533774161299</v>
      </c>
      <c r="BV3" s="11">
        <v>457.61403541048401</v>
      </c>
      <c r="BW3" s="2">
        <v>450</v>
      </c>
      <c r="BX3" s="2">
        <v>437.5</v>
      </c>
      <c r="BY3" s="46">
        <v>515</v>
      </c>
      <c r="BZ3" s="46">
        <v>541.66666666666697</v>
      </c>
      <c r="CA3" s="56">
        <v>541.70000000000005</v>
      </c>
    </row>
    <row r="4" spans="1:79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  <c r="BU4" s="11">
        <v>2235.60511842394</v>
      </c>
      <c r="BV4" s="11">
        <v>2266.7229209831498</v>
      </c>
      <c r="BW4" s="2">
        <v>2800</v>
      </c>
      <c r="BX4" s="2">
        <v>3066.6666666666702</v>
      </c>
      <c r="BY4" s="46">
        <v>3150</v>
      </c>
      <c r="BZ4" s="46">
        <v>3163.3333333333298</v>
      </c>
      <c r="CA4" s="56">
        <v>3163.5</v>
      </c>
    </row>
    <row r="5" spans="1:79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  <c r="BU5" s="11">
        <v>39880.594680253402</v>
      </c>
      <c r="BV5" s="11">
        <v>39950.534977593503</v>
      </c>
      <c r="BW5" s="11">
        <v>43132.782414460999</v>
      </c>
      <c r="BX5" s="89">
        <v>41541.658696027254</v>
      </c>
      <c r="BY5" s="11">
        <v>55541.658696027298</v>
      </c>
      <c r="BZ5" s="11">
        <v>57000.5</v>
      </c>
      <c r="CA5" s="56">
        <v>57000</v>
      </c>
    </row>
    <row r="6" spans="1:79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  <c r="BU6" s="11">
        <v>426.98780698974002</v>
      </c>
      <c r="BV6" s="11">
        <v>430.20130089323499</v>
      </c>
      <c r="BW6" s="2">
        <v>490</v>
      </c>
      <c r="BX6" s="2">
        <v>470</v>
      </c>
      <c r="BY6" s="46">
        <v>515</v>
      </c>
      <c r="BZ6" s="46">
        <v>531.25</v>
      </c>
      <c r="CA6" s="56">
        <v>535.5</v>
      </c>
    </row>
    <row r="7" spans="1:79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  <c r="BU7" s="11">
        <v>513.12245404260295</v>
      </c>
      <c r="BV7" s="11">
        <v>515.37901526962401</v>
      </c>
      <c r="BW7" s="11">
        <v>513.08536732805669</v>
      </c>
      <c r="BX7" s="2">
        <v>600</v>
      </c>
      <c r="BY7" s="2">
        <v>600</v>
      </c>
      <c r="BZ7" s="2">
        <v>600</v>
      </c>
      <c r="CA7" s="85">
        <v>610</v>
      </c>
    </row>
    <row r="8" spans="1:79" x14ac:dyDescent="0.3">
      <c r="BV8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A13"/>
  <sheetViews>
    <sheetView zoomScale="130" zoomScaleNormal="130" workbookViewId="0">
      <pane xSplit="1" topLeftCell="BX1" activePane="topRight" state="frozen"/>
      <selection pane="topRight" activeCell="BZ5" sqref="BZ5"/>
    </sheetView>
  </sheetViews>
  <sheetFormatPr defaultRowHeight="14.4" x14ac:dyDescent="0.3"/>
  <cols>
    <col min="1" max="1" width="28" customWidth="1"/>
    <col min="21" max="21" width="12" customWidth="1"/>
    <col min="22" max="22" width="1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  <col min="73" max="73" width="10.44140625" bestFit="1" customWidth="1"/>
    <col min="74" max="74" width="11.5546875" customWidth="1"/>
    <col min="75" max="75" width="11.88671875" customWidth="1"/>
  </cols>
  <sheetData>
    <row r="1" spans="1:79" x14ac:dyDescent="0.3">
      <c r="C1" t="s">
        <v>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  <c r="BU3" s="86">
        <v>294.444444444444</v>
      </c>
      <c r="BV3" s="88">
        <v>250.59166666666599</v>
      </c>
      <c r="BW3" s="88">
        <v>350.5</v>
      </c>
      <c r="BX3" s="2">
        <v>554.61538461538498</v>
      </c>
      <c r="BY3" s="46">
        <v>544.444444444444</v>
      </c>
      <c r="BZ3" s="46">
        <v>562.5</v>
      </c>
      <c r="CA3" s="65">
        <v>562.54999999999995</v>
      </c>
    </row>
    <row r="4" spans="1:79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  <c r="BU4" s="86">
        <v>1963.6363636363601</v>
      </c>
      <c r="BV4" s="88">
        <v>1864.6181818181799</v>
      </c>
      <c r="BW4" s="2">
        <v>2058.3333333333298</v>
      </c>
      <c r="BX4" s="2">
        <v>2757.1428571428501</v>
      </c>
      <c r="BY4" s="46">
        <v>3185</v>
      </c>
      <c r="BZ4" s="46">
        <v>3800</v>
      </c>
      <c r="CA4" s="46">
        <v>3400</v>
      </c>
    </row>
    <row r="5" spans="1:79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  <c r="BU5" s="85">
        <v>35800</v>
      </c>
      <c r="BV5" s="88">
        <v>35877.9</v>
      </c>
      <c r="BW5" s="2">
        <v>40000</v>
      </c>
      <c r="BX5" s="2">
        <v>50000</v>
      </c>
      <c r="BY5" s="2">
        <v>55000</v>
      </c>
      <c r="BZ5" s="2">
        <v>55000</v>
      </c>
      <c r="CA5" s="2">
        <v>55000</v>
      </c>
    </row>
    <row r="6" spans="1:79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  <c r="BU6" s="85">
        <v>290</v>
      </c>
      <c r="BV6" s="88">
        <v>268.14499999999998</v>
      </c>
      <c r="BW6" s="2">
        <v>292.30769230769198</v>
      </c>
      <c r="BX6" s="2">
        <v>307.142857142857</v>
      </c>
      <c r="BY6" s="46">
        <v>309.09090909090901</v>
      </c>
      <c r="BZ6" s="46">
        <v>321.42857142857099</v>
      </c>
      <c r="CA6" s="76">
        <v>321.44</v>
      </c>
    </row>
    <row r="7" spans="1:79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  <c r="BU7" s="85">
        <v>500</v>
      </c>
      <c r="BV7" s="88">
        <v>460.25</v>
      </c>
      <c r="BW7" s="85">
        <v>500</v>
      </c>
      <c r="BX7" s="85">
        <v>500</v>
      </c>
      <c r="BY7" s="85">
        <v>500</v>
      </c>
      <c r="BZ7" s="85">
        <v>500</v>
      </c>
      <c r="CA7" s="93">
        <v>500.2</v>
      </c>
    </row>
    <row r="11" spans="1:79" x14ac:dyDescent="0.3">
      <c r="A11" s="27"/>
      <c r="B11" s="28"/>
      <c r="F11" s="27"/>
      <c r="G11" s="28"/>
    </row>
    <row r="12" spans="1:79" x14ac:dyDescent="0.3">
      <c r="A12" s="27"/>
      <c r="B12" s="28"/>
      <c r="F12" s="27"/>
      <c r="G12" s="28"/>
    </row>
    <row r="13" spans="1:79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A13"/>
  <sheetViews>
    <sheetView zoomScale="120" zoomScaleNormal="120" workbookViewId="0">
      <pane xSplit="1" topLeftCell="BY1" activePane="topRight" state="frozen"/>
      <selection activeCell="BA3" sqref="BA3"/>
      <selection pane="topRight" activeCell="CB5" sqref="CB5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  <col min="76" max="76" width="12.44140625" bestFit="1" customWidth="1"/>
  </cols>
  <sheetData>
    <row r="1" spans="1:79" ht="15" customHeight="1" x14ac:dyDescent="0.3">
      <c r="C1" t="s">
        <v>13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  <c r="BU3" s="11">
        <v>451.38034296709799</v>
      </c>
      <c r="BV3" s="11">
        <v>455.60568999999998</v>
      </c>
      <c r="BW3" s="2">
        <v>513.36363636363603</v>
      </c>
      <c r="BX3" s="2">
        <v>591.66666666666697</v>
      </c>
      <c r="BY3" s="46">
        <v>615</v>
      </c>
      <c r="BZ3" s="46">
        <v>683.33333333333303</v>
      </c>
      <c r="CA3" s="56">
        <v>683.5</v>
      </c>
    </row>
    <row r="4" spans="1:79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  <c r="BU4" s="11">
        <v>2289.2628642556401</v>
      </c>
      <c r="BV4" s="11">
        <v>2298.4074956877698</v>
      </c>
      <c r="BW4" s="2">
        <v>2691.6666666666702</v>
      </c>
      <c r="BX4" s="2">
        <v>1883.3333333333333</v>
      </c>
      <c r="BY4" s="46">
        <v>2323.0769230769229</v>
      </c>
      <c r="BZ4" s="46">
        <v>2921.6666666666702</v>
      </c>
      <c r="CA4" s="56">
        <v>2950.5</v>
      </c>
    </row>
    <row r="5" spans="1:79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  <c r="BU5" s="11">
        <v>39909.925103405403</v>
      </c>
      <c r="BV5">
        <v>39979.880065957099</v>
      </c>
      <c r="BW5" s="2">
        <v>40000</v>
      </c>
      <c r="BX5" s="1">
        <v>39989.940032978549</v>
      </c>
      <c r="BY5" s="46">
        <v>50000</v>
      </c>
      <c r="BZ5" s="46">
        <v>50000</v>
      </c>
      <c r="CA5" s="56">
        <v>50500</v>
      </c>
    </row>
    <row r="6" spans="1:79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  <c r="BU6" s="11">
        <v>380.41807086164499</v>
      </c>
      <c r="BV6" s="11">
        <v>385.60827989707599</v>
      </c>
      <c r="BW6" s="2">
        <v>413.09090909090901</v>
      </c>
      <c r="BX6" s="2">
        <v>463.63636363636402</v>
      </c>
      <c r="BY6" s="46">
        <v>550</v>
      </c>
      <c r="BZ6" s="46">
        <v>163.63636363636363</v>
      </c>
      <c r="CA6" s="56">
        <v>165</v>
      </c>
    </row>
    <row r="7" spans="1:79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  <c r="BU7" s="11">
        <v>1601.6538364416001</v>
      </c>
      <c r="BV7" s="11">
        <v>1622.45466335982</v>
      </c>
      <c r="BW7" s="11">
        <v>1601.5694999338066</v>
      </c>
      <c r="BX7" s="2">
        <v>1600</v>
      </c>
      <c r="BY7" s="46">
        <v>1800</v>
      </c>
      <c r="BZ7" s="46">
        <v>1700</v>
      </c>
      <c r="CA7" s="77">
        <v>1710</v>
      </c>
    </row>
    <row r="9" spans="1:79" ht="15" customHeight="1" x14ac:dyDescent="0.3">
      <c r="AF9" s="7"/>
    </row>
    <row r="10" spans="1:79" ht="15" customHeight="1" x14ac:dyDescent="0.3">
      <c r="AF10" s="7"/>
    </row>
    <row r="11" spans="1:79" ht="15" customHeight="1" x14ac:dyDescent="0.3">
      <c r="AF11" s="7"/>
    </row>
    <row r="12" spans="1:79" ht="15" customHeight="1" x14ac:dyDescent="0.3">
      <c r="AF12" s="7"/>
    </row>
    <row r="13" spans="1:79" ht="15" customHeight="1" x14ac:dyDescent="0.3">
      <c r="AF13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C6" sqref="CC6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  <col min="73" max="73" width="11.33203125" bestFit="1" customWidth="1"/>
    <col min="74" max="74" width="10.88671875" customWidth="1"/>
  </cols>
  <sheetData>
    <row r="1" spans="1:79" x14ac:dyDescent="0.3">
      <c r="C1" t="s">
        <v>21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  <c r="BU3" s="11">
        <v>563.39680652424101</v>
      </c>
      <c r="BV3" s="88">
        <v>566.67850492750301</v>
      </c>
      <c r="BW3" s="2">
        <v>587.5</v>
      </c>
      <c r="BX3" s="2">
        <v>500</v>
      </c>
      <c r="BY3" s="46">
        <v>516.66666666666697</v>
      </c>
      <c r="BZ3" s="46">
        <v>550</v>
      </c>
      <c r="CA3" s="56">
        <v>550</v>
      </c>
    </row>
    <row r="4" spans="1:79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  <c r="BU4" s="11">
        <v>3548.389153734</v>
      </c>
      <c r="BV4" s="88">
        <v>3575.1633483108699</v>
      </c>
      <c r="BW4" s="2">
        <v>3588.8888888888901</v>
      </c>
      <c r="BX4" s="2">
        <v>4000</v>
      </c>
      <c r="BY4" s="46">
        <v>4118.1818181818098</v>
      </c>
      <c r="BZ4" s="46">
        <v>4213.3333333333303</v>
      </c>
      <c r="CA4" s="56">
        <v>4213.5</v>
      </c>
    </row>
    <row r="5" spans="1:79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  <c r="BU5" s="11">
        <v>38071.109926445897</v>
      </c>
      <c r="BV5" s="88">
        <v>38190.145481409098</v>
      </c>
      <c r="BW5" s="79">
        <v>40600</v>
      </c>
      <c r="BX5" s="89">
        <v>38953.751802618332</v>
      </c>
      <c r="BY5" s="11">
        <v>59247.965761342501</v>
      </c>
      <c r="BZ5">
        <v>600000</v>
      </c>
      <c r="CA5" s="56">
        <v>60000</v>
      </c>
    </row>
    <row r="6" spans="1:79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  <c r="BU6" s="11">
        <v>308.91954784068201</v>
      </c>
      <c r="BV6" s="88">
        <v>329.07400761460201</v>
      </c>
      <c r="BW6" s="2">
        <v>376.15384615384602</v>
      </c>
      <c r="BX6" s="2">
        <v>376.15384615384602</v>
      </c>
      <c r="BY6" s="46">
        <v>396.15384615384602</v>
      </c>
      <c r="BZ6" s="46">
        <v>394.166666666666</v>
      </c>
      <c r="CA6" s="93">
        <v>394.2</v>
      </c>
    </row>
    <row r="7" spans="1:79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  <c r="BU7" s="11">
        <v>656.48024704969896</v>
      </c>
      <c r="BV7" s="88">
        <v>616.80848717322397</v>
      </c>
      <c r="BW7" s="11">
        <v>650.48024704969896</v>
      </c>
      <c r="BX7" s="89">
        <v>641.25632709087392</v>
      </c>
      <c r="BY7" s="11">
        <v>636.18168710459895</v>
      </c>
      <c r="BZ7" s="11">
        <v>640.5</v>
      </c>
      <c r="CA7" s="11">
        <v>640.5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A9"/>
  <sheetViews>
    <sheetView zoomScale="120" zoomScaleNormal="120" workbookViewId="0">
      <pane xSplit="1" topLeftCell="BX1" activePane="topRight" state="frozen"/>
      <selection activeCell="BA3" sqref="BA3"/>
      <selection pane="topRight" activeCell="CE6" sqref="CE6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  <col min="73" max="73" width="10.33203125" bestFit="1" customWidth="1"/>
    <col min="74" max="74" width="9.109375" bestFit="1" customWidth="1"/>
    <col min="76" max="76" width="12.44140625" bestFit="1" customWidth="1"/>
    <col min="79" max="79" width="10.33203125" bestFit="1" customWidth="1"/>
  </cols>
  <sheetData>
    <row r="1" spans="1:79" x14ac:dyDescent="0.3">
      <c r="C1" t="s">
        <v>14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  <c r="BU3" s="84">
        <v>358.71</v>
      </c>
      <c r="BV3" s="88">
        <v>365.88935500000002</v>
      </c>
      <c r="BW3" s="2">
        <v>414.70588235294099</v>
      </c>
      <c r="BX3" s="2">
        <v>460.52631578947398</v>
      </c>
      <c r="BY3" s="46">
        <v>527.22222222222194</v>
      </c>
      <c r="BZ3" s="46">
        <v>590</v>
      </c>
      <c r="CA3" s="46">
        <v>590</v>
      </c>
    </row>
    <row r="4" spans="1:79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  <c r="BU4" s="11">
        <v>2159.3946777844999</v>
      </c>
      <c r="BV4" s="88">
        <v>2168.47437512339</v>
      </c>
      <c r="BW4" s="2">
        <v>2875.33</v>
      </c>
      <c r="BX4" s="2">
        <v>3143.3333333333298</v>
      </c>
      <c r="BY4" s="46">
        <v>3200</v>
      </c>
      <c r="BZ4" s="46">
        <v>3314.7058823529401</v>
      </c>
      <c r="CA4" s="56">
        <v>3350.5</v>
      </c>
    </row>
    <row r="5" spans="1:79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  <c r="BU5" s="11">
        <v>37775.727998064802</v>
      </c>
      <c r="BV5" s="88">
        <v>37854.615862063802</v>
      </c>
      <c r="BW5" s="11">
        <v>47343.447953376199</v>
      </c>
      <c r="BX5" s="2">
        <v>39620.799823337577</v>
      </c>
      <c r="BY5" s="89">
        <v>51606.287879592499</v>
      </c>
      <c r="BZ5" s="46">
        <v>60200</v>
      </c>
      <c r="CA5" s="56">
        <v>60210</v>
      </c>
    </row>
    <row r="6" spans="1:79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  <c r="BU6" s="11">
        <v>301.157272842194</v>
      </c>
      <c r="BV6" s="88">
        <v>307.30785147861502</v>
      </c>
      <c r="BW6" s="2">
        <v>404.16666666666703</v>
      </c>
      <c r="BX6" s="2">
        <v>388.23529411764702</v>
      </c>
      <c r="BY6" s="46">
        <v>405</v>
      </c>
      <c r="BZ6" s="46">
        <v>450</v>
      </c>
      <c r="CA6" s="56">
        <v>450.2</v>
      </c>
    </row>
    <row r="7" spans="1:79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  <c r="BU7" s="11">
        <v>838.35212605163701</v>
      </c>
      <c r="BV7" s="88">
        <v>823.77130211466294</v>
      </c>
      <c r="BW7" s="11">
        <v>875.55780938876705</v>
      </c>
      <c r="BX7" s="2">
        <v>839.2778298146294</v>
      </c>
      <c r="BY7" s="89">
        <v>846.20231377268647</v>
      </c>
      <c r="BZ7" s="11">
        <v>846.50231377268597</v>
      </c>
      <c r="CA7" s="93">
        <v>846.5</v>
      </c>
    </row>
    <row r="9" spans="1:79" x14ac:dyDescent="0.3">
      <c r="AD9" s="1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C6" sqref="CC6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  <col min="74" max="74" width="9.33203125" customWidth="1"/>
    <col min="76" max="76" width="12.109375" customWidth="1"/>
  </cols>
  <sheetData>
    <row r="1" spans="1:79" x14ac:dyDescent="0.3">
      <c r="C1" t="s">
        <v>19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  <c r="BU3" s="11">
        <v>546.39979060809605</v>
      </c>
      <c r="BV3" s="88">
        <v>556.6729905034</v>
      </c>
      <c r="BW3" s="2">
        <v>585</v>
      </c>
      <c r="BX3" s="2">
        <v>550</v>
      </c>
      <c r="BY3" s="46">
        <v>563.63636363636397</v>
      </c>
      <c r="BZ3" s="46">
        <v>603.5</v>
      </c>
      <c r="CA3" s="56">
        <v>613.5</v>
      </c>
    </row>
    <row r="4" spans="1:79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  <c r="BU4" s="11">
        <v>2555.2116693968401</v>
      </c>
      <c r="BV4" s="88">
        <v>2566.48927523154</v>
      </c>
      <c r="BW4" s="2">
        <v>3075</v>
      </c>
      <c r="BX4" s="2">
        <v>4133.3333333333303</v>
      </c>
      <c r="BY4" s="46">
        <v>4600</v>
      </c>
      <c r="BZ4" s="46">
        <v>4670</v>
      </c>
      <c r="CA4" s="46">
        <v>4670</v>
      </c>
    </row>
    <row r="5" spans="1:79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  <c r="BU5" s="11">
        <v>39285.591084808497</v>
      </c>
      <c r="BV5" s="88">
        <v>39355.233880350897</v>
      </c>
      <c r="BW5" s="2">
        <v>50285.714285714297</v>
      </c>
      <c r="BX5" s="2">
        <v>55000</v>
      </c>
      <c r="BY5" s="46">
        <v>55000</v>
      </c>
      <c r="BZ5" s="46">
        <v>50000</v>
      </c>
      <c r="CA5" s="56">
        <v>50000</v>
      </c>
    </row>
    <row r="6" spans="1:79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  <c r="BU6" s="11">
        <v>290.68199791708798</v>
      </c>
      <c r="BV6" s="88">
        <v>295.82733891604698</v>
      </c>
      <c r="BW6" s="2">
        <v>275.45454545454498</v>
      </c>
      <c r="BX6" s="2">
        <v>310</v>
      </c>
      <c r="BY6" s="46">
        <v>377.5</v>
      </c>
      <c r="BZ6" s="46">
        <v>417.5</v>
      </c>
      <c r="CA6" s="46">
        <v>417.5</v>
      </c>
    </row>
    <row r="7" spans="1:79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  <c r="BU7" s="11">
        <v>405.36336412720601</v>
      </c>
      <c r="BV7" s="88">
        <v>415.56604580927001</v>
      </c>
      <c r="BW7" s="11">
        <v>405.5</v>
      </c>
      <c r="BX7" s="11">
        <v>405.55</v>
      </c>
      <c r="BY7" s="11">
        <v>408.87201526975667</v>
      </c>
      <c r="BZ7" s="77">
        <v>400</v>
      </c>
      <c r="CA7" s="93">
        <v>400.5</v>
      </c>
    </row>
  </sheetData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CC5" sqref="CC5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  <col min="74" max="74" width="9.33203125" customWidth="1"/>
  </cols>
  <sheetData>
    <row r="1" spans="1:79" x14ac:dyDescent="0.3">
      <c r="C1" t="s">
        <v>15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  <c r="BU3" s="11">
        <v>510.970517626039</v>
      </c>
      <c r="BV3" s="11">
        <v>533.22600288485205</v>
      </c>
      <c r="BW3" s="2">
        <v>612.91666666666697</v>
      </c>
      <c r="BX3" s="2">
        <v>621.5</v>
      </c>
      <c r="BY3" s="46">
        <v>632.5</v>
      </c>
      <c r="BZ3" s="46">
        <v>632.35294117647095</v>
      </c>
      <c r="CA3" s="56">
        <v>632.6</v>
      </c>
    </row>
    <row r="4" spans="1:79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  <c r="BU4" s="11">
        <v>3029.2776472709702</v>
      </c>
      <c r="BV4" s="11">
        <v>3050.7922860946101</v>
      </c>
      <c r="BW4" s="2">
        <v>3544.1176470588198</v>
      </c>
      <c r="BX4" s="2">
        <v>3568.75</v>
      </c>
      <c r="BY4" s="46">
        <v>3642.10526315789</v>
      </c>
      <c r="BZ4" s="46">
        <v>3641.6666666666601</v>
      </c>
      <c r="CA4" s="56">
        <v>3640.7</v>
      </c>
    </row>
    <row r="5" spans="1:79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  <c r="BU5" s="11">
        <v>37760.327350491301</v>
      </c>
      <c r="BV5" s="11">
        <v>37825.207514166497</v>
      </c>
      <c r="BW5" s="2">
        <v>45000</v>
      </c>
      <c r="BX5" s="2">
        <v>42500</v>
      </c>
      <c r="BY5" s="46">
        <v>52666.666666666664</v>
      </c>
      <c r="BZ5" s="46">
        <v>51500</v>
      </c>
      <c r="CA5" s="46">
        <v>51500</v>
      </c>
    </row>
    <row r="6" spans="1:79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  <c r="BU6" s="11">
        <v>500.52281107231101</v>
      </c>
      <c r="BV6" s="11">
        <v>505.77307247784699</v>
      </c>
      <c r="BW6" s="2">
        <v>512.17391304347802</v>
      </c>
      <c r="BX6" s="2">
        <v>550</v>
      </c>
      <c r="BY6" s="46">
        <v>540</v>
      </c>
      <c r="BZ6" s="46">
        <v>541.66666666666697</v>
      </c>
      <c r="CA6" s="56">
        <v>550</v>
      </c>
    </row>
    <row r="7" spans="1:79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  <c r="BU7" s="11">
        <v>687.38814127783098</v>
      </c>
      <c r="BV7" s="11">
        <v>677.73183534846999</v>
      </c>
      <c r="BW7" s="11">
        <v>697.71332554210005</v>
      </c>
      <c r="BX7" s="2">
        <v>682.62407515432778</v>
      </c>
      <c r="BY7" s="11">
        <v>686.02307868163268</v>
      </c>
      <c r="BZ7" s="11">
        <v>670.5</v>
      </c>
      <c r="CA7" s="11">
        <v>670.5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D3" sqref="CD3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  <col min="74" max="74" width="11.44140625" customWidth="1"/>
    <col min="76" max="76" width="10.5546875" customWidth="1"/>
  </cols>
  <sheetData>
    <row r="1" spans="1:79" x14ac:dyDescent="0.3">
      <c r="C1" t="s">
        <v>16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  <c r="BU3" s="11">
        <v>565.47909090909104</v>
      </c>
      <c r="BV3" s="11">
        <v>560.76183045454604</v>
      </c>
      <c r="BW3" s="2">
        <v>583.33333333333303</v>
      </c>
      <c r="BX3" s="2">
        <v>603.33333333333303</v>
      </c>
      <c r="BY3" s="46">
        <v>675</v>
      </c>
      <c r="BZ3" s="11">
        <v>635.79519907925396</v>
      </c>
      <c r="CA3" s="77">
        <v>635.95000000000005</v>
      </c>
    </row>
    <row r="4" spans="1:79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  <c r="BU4" s="11">
        <v>2549.3200000000002</v>
      </c>
      <c r="BV4" s="11">
        <v>2575.5946600000002</v>
      </c>
      <c r="BW4" s="2">
        <v>2722</v>
      </c>
      <c r="BX4" s="2">
        <v>2722</v>
      </c>
      <c r="BY4" s="46">
        <v>2980</v>
      </c>
      <c r="BZ4" s="11">
        <v>3055.4511276923099</v>
      </c>
      <c r="CA4" s="77">
        <v>3055.45</v>
      </c>
    </row>
    <row r="5" spans="1:79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  <c r="BU5" s="11">
        <v>38022.727272727272</v>
      </c>
      <c r="BV5" s="11">
        <v>38341.738636363603</v>
      </c>
      <c r="BW5" s="11">
        <v>45254.821969696997</v>
      </c>
      <c r="BX5" s="89">
        <v>41798.280303030304</v>
      </c>
      <c r="BY5" s="11">
        <v>51798.280303030297</v>
      </c>
      <c r="BZ5" s="11">
        <v>59858.911421911398</v>
      </c>
      <c r="CA5" s="70">
        <v>59900</v>
      </c>
    </row>
    <row r="6" spans="1:79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  <c r="BU6" s="11">
        <v>225.22909090909101</v>
      </c>
      <c r="BV6" s="11">
        <v>228.341705454546</v>
      </c>
      <c r="BW6" s="2">
        <v>255.833333333333</v>
      </c>
      <c r="BX6" s="2">
        <v>255.833333333333</v>
      </c>
      <c r="BY6" s="46">
        <v>270</v>
      </c>
      <c r="BZ6" s="11">
        <v>250.33749715617699</v>
      </c>
      <c r="CA6" s="77">
        <v>250.45</v>
      </c>
    </row>
    <row r="7" spans="1:79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  <c r="BU7" s="11">
        <v>870.27818181818202</v>
      </c>
      <c r="BV7" s="11">
        <v>879.71332090909095</v>
      </c>
      <c r="BW7" s="11">
        <v>896.76716757575798</v>
      </c>
      <c r="BX7" s="89">
        <v>888.24024424242452</v>
      </c>
      <c r="BY7" s="11">
        <v>888.24024424242452</v>
      </c>
      <c r="BZ7" s="11">
        <v>876.06378144522103</v>
      </c>
      <c r="CA7" s="77">
        <v>876.5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A9"/>
  <sheetViews>
    <sheetView zoomScale="120" zoomScaleNormal="120" workbookViewId="0">
      <pane xSplit="1" topLeftCell="BX1" activePane="topRight" state="frozen"/>
      <selection activeCell="BA3" sqref="BA3"/>
      <selection pane="topRight" activeCell="CA3" sqref="CA3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  <col min="74" max="74" width="9.33203125" customWidth="1"/>
    <col min="79" max="79" width="10.33203125" bestFit="1" customWidth="1"/>
  </cols>
  <sheetData>
    <row r="1" spans="1:79" x14ac:dyDescent="0.3">
      <c r="C1" t="s">
        <v>17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  <c r="BU3" s="11">
        <v>512.35464184966997</v>
      </c>
      <c r="BV3" s="11">
        <v>522.61081917059505</v>
      </c>
      <c r="BW3" s="2">
        <v>553.33333333333303</v>
      </c>
      <c r="BX3" s="2">
        <v>528.258368796431</v>
      </c>
      <c r="BY3" s="46">
        <v>534.444444444444</v>
      </c>
      <c r="BZ3" s="46">
        <v>571.42857142857099</v>
      </c>
      <c r="CA3" s="56">
        <v>571.45000000000005</v>
      </c>
    </row>
    <row r="4" spans="1:79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  <c r="BU4" s="11">
        <v>3721.8640248340998</v>
      </c>
      <c r="BV4" s="11">
        <v>3753.7249568465199</v>
      </c>
      <c r="BW4" s="2">
        <v>3862.5</v>
      </c>
      <c r="BX4" s="2">
        <v>3897.2076139754299</v>
      </c>
      <c r="BY4" s="46">
        <v>4177.7777777777801</v>
      </c>
      <c r="BZ4" s="46">
        <v>4510</v>
      </c>
      <c r="CA4" s="56">
        <v>4510.2</v>
      </c>
    </row>
    <row r="5" spans="1:79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  <c r="BU5" s="11">
        <v>37521.864024834103</v>
      </c>
      <c r="BV5" s="11">
        <v>37570.624956846499</v>
      </c>
      <c r="BW5" s="2">
        <v>42000</v>
      </c>
      <c r="BX5" s="2">
        <v>47703.268383206203</v>
      </c>
      <c r="BY5" s="89">
        <v>54424.631113350901</v>
      </c>
      <c r="BZ5" s="46">
        <v>55000</v>
      </c>
      <c r="CA5" s="56">
        <v>55000</v>
      </c>
    </row>
    <row r="6" spans="1:79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  <c r="BU6" s="11">
        <v>191.14129037429501</v>
      </c>
      <c r="BV6" s="11">
        <v>198.23686101948201</v>
      </c>
      <c r="BW6" s="11">
        <v>227.06203784844399</v>
      </c>
      <c r="BX6" s="2">
        <v>279.62462994170897</v>
      </c>
      <c r="BY6" s="46">
        <v>319.09090909090901</v>
      </c>
      <c r="BZ6" s="46">
        <v>365</v>
      </c>
      <c r="CA6" s="56">
        <v>365.1</v>
      </c>
    </row>
    <row r="7" spans="1:79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  <c r="BU7" s="11">
        <v>552.30923194763602</v>
      </c>
      <c r="BV7" s="11">
        <v>558.58538656360997</v>
      </c>
      <c r="BW7" s="2">
        <v>612.5</v>
      </c>
      <c r="BX7" s="2">
        <v>637.52189373163401</v>
      </c>
      <c r="BY7" s="89">
        <v>602.86909343174796</v>
      </c>
      <c r="BZ7" s="46">
        <v>650</v>
      </c>
      <c r="CA7" s="56">
        <v>650.20000000000005</v>
      </c>
    </row>
    <row r="8" spans="1:79" x14ac:dyDescent="0.3">
      <c r="P8" s="19"/>
      <c r="AB8" s="7"/>
    </row>
    <row r="9" spans="1:79" x14ac:dyDescent="0.3">
      <c r="P9" s="1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A7"/>
  <sheetViews>
    <sheetView zoomScale="120" zoomScaleNormal="120" workbookViewId="0">
      <pane xSplit="1" topLeftCell="BW1" activePane="topRight" state="frozen"/>
      <selection activeCell="BA3" sqref="BA3"/>
      <selection pane="topRight" activeCell="CA8" sqref="CA8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  <col min="73" max="73" width="11.33203125" bestFit="1" customWidth="1"/>
  </cols>
  <sheetData>
    <row r="1" spans="1:79" x14ac:dyDescent="0.3">
      <c r="C1" t="s">
        <v>32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  <c r="BU3" s="11">
        <v>495.91701030657902</v>
      </c>
      <c r="BV3" s="11">
        <v>498.16496881173202</v>
      </c>
      <c r="BW3" s="2">
        <v>513</v>
      </c>
      <c r="BX3" s="2">
        <v>532</v>
      </c>
      <c r="BY3" s="46">
        <v>570</v>
      </c>
      <c r="BZ3" s="46">
        <v>528.57142857142901</v>
      </c>
      <c r="CA3" s="56">
        <v>528.6</v>
      </c>
    </row>
    <row r="4" spans="1:79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  <c r="BU4" s="11">
        <v>3099.0629283929202</v>
      </c>
      <c r="BV4" s="11">
        <v>3120.61245985712</v>
      </c>
      <c r="BW4" s="2">
        <v>3492.3076923076901</v>
      </c>
      <c r="BX4" s="2">
        <v>3550</v>
      </c>
      <c r="BY4" s="46">
        <v>3791</v>
      </c>
      <c r="BZ4" s="46">
        <v>3642.8571428571399</v>
      </c>
      <c r="CA4" s="56">
        <v>3642.9</v>
      </c>
    </row>
    <row r="5" spans="1:79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  <c r="BU5" s="11">
        <v>37879.933892857298</v>
      </c>
      <c r="BV5" s="11">
        <v>37975.873859803702</v>
      </c>
      <c r="BW5" s="2">
        <v>45000</v>
      </c>
      <c r="BX5" s="2">
        <v>45000</v>
      </c>
      <c r="BY5" s="46">
        <v>50000</v>
      </c>
      <c r="BZ5" s="46">
        <v>50000</v>
      </c>
      <c r="CA5" s="56">
        <v>50000</v>
      </c>
    </row>
    <row r="6" spans="1:79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  <c r="BU6" s="11">
        <v>262.77574209797399</v>
      </c>
      <c r="BV6" s="11">
        <v>265.907129969023</v>
      </c>
      <c r="BW6" s="2">
        <v>285.88235294117601</v>
      </c>
      <c r="BX6" s="2">
        <v>265.88235294117601</v>
      </c>
      <c r="BY6" s="46">
        <v>281.81818181818102</v>
      </c>
      <c r="BZ6" s="46">
        <v>302.142857142857</v>
      </c>
      <c r="CA6" s="56">
        <v>302.5</v>
      </c>
    </row>
    <row r="7" spans="1:79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  <c r="BU7" s="11">
        <v>672.50544945837396</v>
      </c>
      <c r="BV7" s="11">
        <v>670.84170218310305</v>
      </c>
      <c r="BW7" s="11">
        <v>683.66238388049203</v>
      </c>
      <c r="BX7" s="11">
        <v>680.60238388049197</v>
      </c>
      <c r="BY7" s="11">
        <v>680.60238388049197</v>
      </c>
      <c r="BZ7" s="11">
        <v>660.60238388049197</v>
      </c>
      <c r="CA7" s="93">
        <v>660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CB10" sqref="CB10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  <col min="77" max="77" width="10.33203125" bestFit="1" customWidth="1"/>
  </cols>
  <sheetData>
    <row r="1" spans="1:79" x14ac:dyDescent="0.3">
      <c r="C1" t="s">
        <v>33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  <c r="BU3" s="11">
        <v>481.673103887362</v>
      </c>
      <c r="BV3" s="11">
        <v>486.91394043930597</v>
      </c>
      <c r="BW3" s="2">
        <v>512.85714285714005</v>
      </c>
      <c r="BX3" s="2">
        <v>591.66666666666697</v>
      </c>
      <c r="BY3" s="46">
        <v>630.66666666666697</v>
      </c>
      <c r="BZ3" s="46">
        <v>690</v>
      </c>
      <c r="CA3" s="56">
        <v>690.2</v>
      </c>
    </row>
    <row r="4" spans="1:79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  <c r="BU4" s="11">
        <v>3331.0209658034501</v>
      </c>
      <c r="BV4" s="11">
        <v>3352.6864762863502</v>
      </c>
      <c r="BW4" s="2">
        <v>3750</v>
      </c>
      <c r="BX4" s="2">
        <v>3637.5</v>
      </c>
      <c r="BY4" s="46">
        <v>3511.1111111111099</v>
      </c>
      <c r="BZ4" s="46">
        <v>3240</v>
      </c>
      <c r="CA4" s="46">
        <v>3240</v>
      </c>
    </row>
    <row r="5" spans="1:79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  <c r="BU5" s="11">
        <v>37763.360779013499</v>
      </c>
      <c r="BV5" s="11">
        <v>37825.242459403002</v>
      </c>
      <c r="BW5" s="2">
        <v>43000</v>
      </c>
      <c r="BX5" s="2">
        <v>45000</v>
      </c>
      <c r="BY5" s="46">
        <v>55250</v>
      </c>
      <c r="BZ5" s="46">
        <v>55000</v>
      </c>
      <c r="CA5" s="56">
        <v>55000</v>
      </c>
    </row>
    <row r="6" spans="1:79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  <c r="BU6" s="11">
        <v>201.73942354527099</v>
      </c>
      <c r="BV6" s="11">
        <v>205.84029325704401</v>
      </c>
      <c r="BW6" s="2">
        <v>256.36363636363598</v>
      </c>
      <c r="BX6" s="2">
        <v>265</v>
      </c>
      <c r="BY6" s="46">
        <v>285</v>
      </c>
      <c r="BZ6" s="46">
        <v>265.71428571428498</v>
      </c>
      <c r="CA6" s="56">
        <v>265</v>
      </c>
    </row>
    <row r="7" spans="1:79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  <c r="BU7" s="11">
        <v>736.92804353514703</v>
      </c>
      <c r="BV7" s="11">
        <v>738.296507556915</v>
      </c>
      <c r="BW7" s="11">
        <v>781.11613777301602</v>
      </c>
      <c r="BX7" s="2">
        <v>750</v>
      </c>
      <c r="BY7" s="46">
        <v>750</v>
      </c>
      <c r="BZ7" s="46">
        <v>750</v>
      </c>
      <c r="CA7" s="93">
        <v>750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CD5" sqref="CD5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bestFit="1" customWidth="1"/>
    <col min="77" max="77" width="10.44140625" bestFit="1" customWidth="1"/>
  </cols>
  <sheetData>
    <row r="1" spans="1:79" x14ac:dyDescent="0.3">
      <c r="C1" t="s">
        <v>34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  <c r="BU3" s="11">
        <v>398.17344463023898</v>
      </c>
      <c r="BV3" s="11">
        <v>395.37253135255401</v>
      </c>
      <c r="BW3" s="2">
        <v>450</v>
      </c>
      <c r="BX3" s="2">
        <v>500</v>
      </c>
      <c r="BY3" s="2">
        <v>500</v>
      </c>
      <c r="BZ3" s="2">
        <v>500</v>
      </c>
      <c r="CA3" s="56">
        <v>500.2</v>
      </c>
    </row>
    <row r="4" spans="1:79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  <c r="BU4" s="11">
        <v>2771.2637880881798</v>
      </c>
      <c r="BV4" s="11">
        <v>2778.6494199822</v>
      </c>
      <c r="BW4" s="2">
        <v>3075</v>
      </c>
      <c r="BX4" s="2">
        <v>3550</v>
      </c>
      <c r="BY4" s="46">
        <v>4000</v>
      </c>
      <c r="BZ4" s="46">
        <v>4135</v>
      </c>
      <c r="CA4" s="56">
        <v>4135.5</v>
      </c>
    </row>
    <row r="5" spans="1:79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  <c r="BU5" s="11">
        <v>36860.418923480604</v>
      </c>
      <c r="BV5" s="11">
        <v>36898.849132942298</v>
      </c>
      <c r="BW5" s="2">
        <v>42850</v>
      </c>
      <c r="BX5" s="89">
        <v>59874.424566471098</v>
      </c>
      <c r="BY5" s="46">
        <v>60850</v>
      </c>
      <c r="BZ5" s="46">
        <v>65000</v>
      </c>
      <c r="CA5" s="56">
        <v>65000</v>
      </c>
    </row>
    <row r="6" spans="1:79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  <c r="BU6" s="11">
        <v>173.93347115997403</v>
      </c>
      <c r="BV6" s="11">
        <v>178.02043789555401</v>
      </c>
      <c r="BW6" s="2">
        <v>181.25</v>
      </c>
      <c r="BX6" s="2">
        <v>205.625</v>
      </c>
      <c r="BY6" s="46">
        <v>371.42857142857002</v>
      </c>
      <c r="BZ6" s="46">
        <v>364.28571428571399</v>
      </c>
      <c r="CA6" s="56">
        <v>364.5</v>
      </c>
    </row>
    <row r="7" spans="1:79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  <c r="BU7" s="11">
        <v>390.985973823954</v>
      </c>
      <c r="BV7" s="11">
        <v>395.18146681086603</v>
      </c>
      <c r="BW7" s="11">
        <v>408.30978671956802</v>
      </c>
      <c r="BX7" s="89">
        <v>401.74562676521703</v>
      </c>
      <c r="BY7" s="77">
        <v>400</v>
      </c>
      <c r="BZ7" s="77">
        <v>400</v>
      </c>
      <c r="CA7" s="93">
        <v>400</v>
      </c>
    </row>
  </sheetData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A9"/>
  <sheetViews>
    <sheetView zoomScale="120" zoomScaleNormal="120" workbookViewId="0">
      <pane xSplit="1" topLeftCell="BX1" activePane="topRight" state="frozen"/>
      <selection activeCell="BA3" sqref="BA3"/>
      <selection pane="topRight" activeCell="CC7" sqref="CC7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9" x14ac:dyDescent="0.3">
      <c r="C1" t="s">
        <v>35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  <c r="BU3" s="11">
        <v>413.787583141455</v>
      </c>
      <c r="BV3" s="11">
        <v>423.99447693302602</v>
      </c>
      <c r="BW3" s="2">
        <v>450</v>
      </c>
      <c r="BX3" s="11">
        <v>450.90350500620701</v>
      </c>
      <c r="BY3" s="46">
        <v>450</v>
      </c>
      <c r="BZ3" s="46">
        <v>450</v>
      </c>
      <c r="CA3" s="56">
        <v>450.5</v>
      </c>
    </row>
    <row r="4" spans="1:79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  <c r="BU4" s="11">
        <v>3370.0510232379302</v>
      </c>
      <c r="BV4" s="11">
        <v>3387.7360487495498</v>
      </c>
      <c r="BW4" s="2">
        <v>3934</v>
      </c>
      <c r="BX4" s="11">
        <v>4001.8255893322898</v>
      </c>
      <c r="BY4" s="46">
        <v>4187.7777777777801</v>
      </c>
      <c r="BZ4" s="46">
        <v>4754</v>
      </c>
      <c r="CA4" s="46">
        <v>4754</v>
      </c>
    </row>
    <row r="5" spans="1:79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  <c r="BU5" s="11">
        <v>38312.667338937601</v>
      </c>
      <c r="BV5" s="11">
        <v>38431.823672607097</v>
      </c>
      <c r="BW5" s="11">
        <v>46638.037770118797</v>
      </c>
      <c r="BX5" s="11">
        <v>47706.877398472003</v>
      </c>
      <c r="BY5" s="11">
        <v>64258.912947065997</v>
      </c>
      <c r="BZ5" s="11">
        <v>65000</v>
      </c>
      <c r="CA5" s="56">
        <v>65000</v>
      </c>
    </row>
    <row r="6" spans="1:79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  <c r="BU6" s="11">
        <v>435.63910258577101</v>
      </c>
      <c r="BV6" s="11">
        <v>438.85692213706398</v>
      </c>
      <c r="BW6" s="2">
        <v>493.636363636363</v>
      </c>
      <c r="BX6" s="11">
        <v>429.25436569660002</v>
      </c>
      <c r="BY6" s="46">
        <v>497.33333333333297</v>
      </c>
      <c r="BZ6" s="46">
        <v>413.33333333333297</v>
      </c>
      <c r="CA6" s="92">
        <v>413.45</v>
      </c>
    </row>
    <row r="7" spans="1:79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  <c r="BU7" s="11">
        <v>850.41013300712598</v>
      </c>
      <c r="BV7" s="11">
        <v>835.83533807362903</v>
      </c>
      <c r="BW7" s="11">
        <v>852.57811316005802</v>
      </c>
      <c r="BX7" s="11">
        <v>888.77446535340096</v>
      </c>
      <c r="BY7" s="46">
        <v>925</v>
      </c>
      <c r="BZ7" s="46">
        <v>900</v>
      </c>
      <c r="CA7" s="46">
        <v>900</v>
      </c>
    </row>
    <row r="9" spans="1:79" x14ac:dyDescent="0.3">
      <c r="AB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C5" sqref="CC5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9" x14ac:dyDescent="0.3">
      <c r="C1" t="s">
        <v>36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  <c r="BU3" s="11">
        <v>372.945002644417</v>
      </c>
      <c r="BV3" s="11">
        <v>375.13147514573899</v>
      </c>
      <c r="BW3" s="2">
        <v>417.5</v>
      </c>
      <c r="BX3" s="2">
        <v>475</v>
      </c>
      <c r="BY3" s="46">
        <v>515</v>
      </c>
      <c r="BZ3" s="46">
        <v>575</v>
      </c>
      <c r="CA3" s="46">
        <v>575</v>
      </c>
    </row>
    <row r="4" spans="1:79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  <c r="BU4" s="11">
        <v>3013.2727385661001</v>
      </c>
      <c r="BV4" s="11">
        <v>3018.77937493538</v>
      </c>
      <c r="BW4" s="2">
        <v>3137.5</v>
      </c>
      <c r="BX4" s="2">
        <v>3150</v>
      </c>
      <c r="BY4" s="46">
        <v>3228.5714285714298</v>
      </c>
      <c r="BZ4" s="46">
        <v>1655.5555555555557</v>
      </c>
      <c r="CA4" s="65">
        <v>1655.65</v>
      </c>
    </row>
    <row r="5" spans="1:79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  <c r="BU5" s="11">
        <v>35713.272738566076</v>
      </c>
      <c r="BV5" s="11">
        <v>35753.129374935401</v>
      </c>
      <c r="BW5" s="2">
        <v>45000</v>
      </c>
      <c r="BX5" s="2">
        <v>45000</v>
      </c>
      <c r="BY5" s="46">
        <v>58000</v>
      </c>
      <c r="BZ5" s="46">
        <v>58000</v>
      </c>
      <c r="CA5" s="65">
        <v>58000</v>
      </c>
    </row>
    <row r="6" spans="1:79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  <c r="BU6" s="11">
        <v>512.07129276442004</v>
      </c>
      <c r="BV6" s="11">
        <v>500.32732841080201</v>
      </c>
      <c r="BW6" s="2">
        <v>595</v>
      </c>
      <c r="BX6" s="2">
        <v>614.75</v>
      </c>
      <c r="BY6" s="46">
        <v>600</v>
      </c>
      <c r="BZ6" s="46">
        <v>693.75</v>
      </c>
      <c r="CA6" s="92">
        <v>690.76</v>
      </c>
    </row>
    <row r="7" spans="1:79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  <c r="BU7" s="11">
        <v>1002.63144726811</v>
      </c>
      <c r="BV7" s="11">
        <v>995.13276299174004</v>
      </c>
      <c r="BW7" s="11">
        <v>1002.5</v>
      </c>
      <c r="BX7" s="89">
        <v>1000.0880700866168</v>
      </c>
      <c r="BY7" s="89">
        <v>1000</v>
      </c>
      <c r="BZ7" s="89">
        <v>1000</v>
      </c>
      <c r="CA7" s="91">
        <v>1000.55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D10" sqref="CD10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bestFit="1" customWidth="1"/>
    <col min="79" max="79" width="10.33203125" bestFit="1" customWidth="1"/>
  </cols>
  <sheetData>
    <row r="1" spans="1:79" x14ac:dyDescent="0.3">
      <c r="C1" t="s">
        <v>37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  <c r="BU3" s="11">
        <v>523.858171640602</v>
      </c>
      <c r="BV3" s="11">
        <v>534.12010072642204</v>
      </c>
      <c r="BW3" s="2">
        <v>586.11111111111097</v>
      </c>
      <c r="BX3" s="2">
        <v>416.66666666666669</v>
      </c>
      <c r="BY3" s="46">
        <v>458.82352941176498</v>
      </c>
      <c r="BZ3" s="46">
        <v>455.88235294117601</v>
      </c>
      <c r="CA3" s="92">
        <v>455.95</v>
      </c>
    </row>
    <row r="4" spans="1:79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  <c r="BU4" s="11">
        <v>3622.9060778769399</v>
      </c>
      <c r="BV4" s="11">
        <v>3644.7175309158802</v>
      </c>
      <c r="BW4" s="2">
        <v>4167.7777777777801</v>
      </c>
      <c r="BX4" s="2">
        <v>4066.6666666666702</v>
      </c>
      <c r="BY4" s="46">
        <v>4141.1764705882397</v>
      </c>
      <c r="BZ4" s="46">
        <v>4270.5882352941198</v>
      </c>
      <c r="CA4" s="56">
        <v>4275.6000000000004</v>
      </c>
    </row>
    <row r="5" spans="1:79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  <c r="BU5" s="11">
        <v>38581.419053253303</v>
      </c>
      <c r="BV5" s="11">
        <v>38760.709762779901</v>
      </c>
      <c r="BW5" s="2">
        <v>50000</v>
      </c>
      <c r="BX5" s="2">
        <v>45000</v>
      </c>
      <c r="BY5" s="2">
        <v>55000</v>
      </c>
      <c r="BZ5" s="2">
        <v>55000</v>
      </c>
      <c r="CA5" s="56">
        <v>55000</v>
      </c>
    </row>
    <row r="6" spans="1:79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  <c r="BU6" s="11">
        <v>519.00919843638098</v>
      </c>
      <c r="BV6" s="11">
        <v>525.26870303559895</v>
      </c>
      <c r="BW6" s="2">
        <v>584.375</v>
      </c>
      <c r="BX6" s="2">
        <v>618.375</v>
      </c>
      <c r="BY6" s="46">
        <v>656.25</v>
      </c>
      <c r="BZ6" s="46">
        <v>662.5</v>
      </c>
      <c r="CA6" s="46">
        <v>662.5</v>
      </c>
    </row>
    <row r="7" spans="1:79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  <c r="BU7" s="11">
        <v>850.40863221111101</v>
      </c>
      <c r="BV7" s="11">
        <v>870.83383652721602</v>
      </c>
      <c r="BW7" s="2">
        <v>850</v>
      </c>
      <c r="BX7" s="2">
        <v>870</v>
      </c>
      <c r="BY7" s="46">
        <v>900</v>
      </c>
      <c r="BZ7" s="46">
        <v>900</v>
      </c>
      <c r="CA7" s="56">
        <v>910.2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A16"/>
  <sheetViews>
    <sheetView zoomScale="120" zoomScaleNormal="120" workbookViewId="0">
      <pane xSplit="1" topLeftCell="BY1" activePane="topRight" state="frozen"/>
      <selection activeCell="BA3" sqref="BA3"/>
      <selection pane="topRight" activeCell="CA7" sqref="CA7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9" x14ac:dyDescent="0.3">
      <c r="C1" t="s">
        <v>42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  <c r="BU3" s="11">
        <v>605.46367543548001</v>
      </c>
      <c r="BV3" s="11">
        <v>625.76640727319796</v>
      </c>
      <c r="BW3" s="11">
        <v>657.5</v>
      </c>
      <c r="BX3" s="11">
        <v>650.40385251605198</v>
      </c>
      <c r="BY3" s="46">
        <v>675</v>
      </c>
      <c r="BZ3" s="46">
        <v>625</v>
      </c>
      <c r="CA3" s="46">
        <v>625</v>
      </c>
    </row>
    <row r="4" spans="1:79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  <c r="BU4" s="11">
        <v>2511.5128667817498</v>
      </c>
      <c r="BV4" s="11">
        <v>2542.76862321514</v>
      </c>
      <c r="BW4" s="11">
        <v>2581.8181818181802</v>
      </c>
      <c r="BX4" s="11">
        <v>2848.3938209088501</v>
      </c>
      <c r="BY4" s="46">
        <v>3050</v>
      </c>
      <c r="BZ4" s="46">
        <v>3138.8888888888901</v>
      </c>
      <c r="CA4" s="56">
        <v>3138.95</v>
      </c>
    </row>
    <row r="5" spans="1:79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  <c r="BU5" s="11">
        <v>37529.347350797601</v>
      </c>
      <c r="BV5" s="11">
        <v>37568.112024472997</v>
      </c>
      <c r="BW5" s="11">
        <v>43323.0128803837</v>
      </c>
      <c r="BX5" s="11">
        <v>46866.9594042811</v>
      </c>
      <c r="BY5" s="11">
        <v>54586.028103045901</v>
      </c>
      <c r="BZ5" s="70">
        <v>55000.5</v>
      </c>
      <c r="CA5" s="56">
        <v>55000</v>
      </c>
    </row>
    <row r="6" spans="1:79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  <c r="BU6" s="11">
        <v>350.60868445403901</v>
      </c>
      <c r="BV6" s="11">
        <v>355.78398879626599</v>
      </c>
      <c r="BW6" s="11">
        <v>409.28571428571399</v>
      </c>
      <c r="BX6" s="11">
        <v>426.607568272001</v>
      </c>
      <c r="BY6" s="46">
        <v>425.71428571428601</v>
      </c>
      <c r="BZ6" s="46">
        <v>428.33333333333297</v>
      </c>
      <c r="CA6" s="93">
        <v>428.4</v>
      </c>
    </row>
    <row r="7" spans="1:79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  <c r="BU7" s="11">
        <v>648.22255472198106</v>
      </c>
      <c r="BV7" s="11">
        <v>645.54666599934205</v>
      </c>
      <c r="BW7" s="11">
        <v>645.76374493904348</v>
      </c>
      <c r="BX7" s="11">
        <v>605.77176658925896</v>
      </c>
      <c r="BY7" s="11">
        <v>632.36072584254816</v>
      </c>
      <c r="BZ7" s="77">
        <v>650</v>
      </c>
      <c r="CA7" s="77">
        <v>650</v>
      </c>
    </row>
    <row r="11" spans="1:79" x14ac:dyDescent="0.3">
      <c r="AA11" s="11"/>
    </row>
    <row r="12" spans="1:79" x14ac:dyDescent="0.3">
      <c r="AA12" s="11"/>
    </row>
    <row r="13" spans="1:79" x14ac:dyDescent="0.3">
      <c r="AA13" s="11"/>
    </row>
    <row r="14" spans="1:79" x14ac:dyDescent="0.3">
      <c r="AA14" s="11"/>
    </row>
    <row r="15" spans="1:79" x14ac:dyDescent="0.3">
      <c r="AA15" s="11"/>
    </row>
    <row r="16" spans="1:79" x14ac:dyDescent="0.3">
      <c r="AA16" s="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CD11" sqref="CD11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  <col min="73" max="73" width="11.33203125" bestFit="1" customWidth="1"/>
  </cols>
  <sheetData>
    <row r="1" spans="1:79" x14ac:dyDescent="0.3">
      <c r="C1" t="s">
        <v>38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  <c r="BU3" s="11">
        <v>481.45515263304497</v>
      </c>
      <c r="BV3" s="11">
        <v>485.69588020936101</v>
      </c>
      <c r="BW3" s="2">
        <v>500</v>
      </c>
      <c r="BX3" s="11">
        <v>547.54554720683598</v>
      </c>
      <c r="BY3" s="46">
        <v>550</v>
      </c>
      <c r="BZ3" s="46">
        <v>575</v>
      </c>
      <c r="CA3" s="56">
        <v>575.5</v>
      </c>
    </row>
    <row r="4" spans="1:79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  <c r="BU4" s="11">
        <v>2406.6915777609902</v>
      </c>
      <c r="BV4" s="11">
        <v>2427.8949235498699</v>
      </c>
      <c r="BW4" s="2">
        <v>2875</v>
      </c>
      <c r="BX4" s="11">
        <v>2902.6911277559502</v>
      </c>
      <c r="BY4" s="46">
        <v>3055.5555555555602</v>
      </c>
      <c r="BZ4" s="46">
        <v>3422.2222222222199</v>
      </c>
      <c r="CA4" s="56">
        <v>3422.5</v>
      </c>
    </row>
    <row r="5" spans="1:79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  <c r="BU5" s="11">
        <v>37604.381078038903</v>
      </c>
      <c r="BV5" s="11">
        <v>37663.183268577901</v>
      </c>
      <c r="BW5" s="11">
        <v>40763.9636955514</v>
      </c>
      <c r="BX5" s="11">
        <v>37055.194605961282</v>
      </c>
      <c r="BY5" s="46">
        <v>58000</v>
      </c>
      <c r="BZ5" s="46">
        <v>58000</v>
      </c>
      <c r="CA5" s="56">
        <v>58000</v>
      </c>
    </row>
    <row r="6" spans="1:79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  <c r="BU6" s="11">
        <v>200.98444638941399</v>
      </c>
      <c r="BV6" s="11">
        <v>220.08493861260899</v>
      </c>
      <c r="BW6" s="2">
        <v>261</v>
      </c>
      <c r="BX6" s="11">
        <v>314.35496176996003</v>
      </c>
      <c r="BY6" s="46">
        <v>371</v>
      </c>
      <c r="BZ6" s="46">
        <v>370</v>
      </c>
      <c r="CA6" s="46">
        <v>370</v>
      </c>
    </row>
    <row r="7" spans="1:79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  <c r="BU7" s="11">
        <v>404.73226084905298</v>
      </c>
      <c r="BV7" s="11">
        <v>408.934626979477</v>
      </c>
      <c r="BW7" s="11">
        <v>482.27390731904399</v>
      </c>
      <c r="BX7" s="11">
        <v>488.97481975872103</v>
      </c>
      <c r="BY7" s="46">
        <v>500</v>
      </c>
      <c r="BZ7" s="46">
        <v>500</v>
      </c>
      <c r="CA7" s="70">
        <v>500.5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CA5" sqref="CA5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  <col min="73" max="73" width="11.33203125" bestFit="1" customWidth="1"/>
  </cols>
  <sheetData>
    <row r="1" spans="1:79" x14ac:dyDescent="0.3">
      <c r="C1" t="s">
        <v>31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  <c r="BU3" s="11">
        <v>432.27100135193098</v>
      </c>
      <c r="BV3" s="11">
        <v>435.48713685260702</v>
      </c>
      <c r="BW3" s="2">
        <v>513.33333333333303</v>
      </c>
      <c r="BX3" s="2">
        <v>641.66666666666663</v>
      </c>
      <c r="BY3" s="89">
        <v>650.16237895086897</v>
      </c>
      <c r="BZ3" s="46">
        <v>620</v>
      </c>
      <c r="CA3" s="56">
        <v>620.5</v>
      </c>
    </row>
    <row r="4" spans="1:79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  <c r="BU4" s="11">
        <v>2506.7143854003102</v>
      </c>
      <c r="BV4" s="11">
        <v>2527.9677425930099</v>
      </c>
      <c r="BW4" s="2">
        <v>2706.25</v>
      </c>
      <c r="BX4" s="2">
        <v>2575</v>
      </c>
      <c r="BY4" s="46">
        <v>2866.6666666666601</v>
      </c>
      <c r="BZ4" s="46">
        <v>2828.5714285714298</v>
      </c>
      <c r="CA4" s="56">
        <v>2830.55</v>
      </c>
    </row>
    <row r="5" spans="1:79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  <c r="BU5" s="11">
        <v>38496.762038933397</v>
      </c>
      <c r="BV5" s="11">
        <v>38566.010419952901</v>
      </c>
      <c r="BW5" s="11">
        <v>46909.397704907198</v>
      </c>
      <c r="BX5" s="11">
        <v>45009.397704907198</v>
      </c>
      <c r="BY5" s="89">
        <v>53494.935276589102</v>
      </c>
      <c r="BZ5" s="70">
        <v>55000</v>
      </c>
      <c r="CA5" s="56">
        <v>55000</v>
      </c>
    </row>
    <row r="6" spans="1:79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  <c r="BU6" s="11">
        <v>251.91405422544199</v>
      </c>
      <c r="BV6" s="11">
        <v>255.04001125255499</v>
      </c>
      <c r="BW6" s="2">
        <v>271.875</v>
      </c>
      <c r="BX6" s="2">
        <v>271.875</v>
      </c>
      <c r="BY6" s="46">
        <v>211.76470588235293</v>
      </c>
      <c r="BZ6" s="46">
        <v>235.29411764705901</v>
      </c>
      <c r="CA6" s="56">
        <v>235.3</v>
      </c>
    </row>
    <row r="7" spans="1:79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  <c r="BU7" s="11">
        <v>966.65980404479001</v>
      </c>
      <c r="BV7" s="11">
        <v>977.14313394681199</v>
      </c>
      <c r="BW7" s="2">
        <v>966.66666666666697</v>
      </c>
      <c r="BX7" s="2">
        <v>1033.3333333333301</v>
      </c>
      <c r="BY7" s="46">
        <v>1133.5</v>
      </c>
      <c r="BZ7" s="46">
        <v>1150</v>
      </c>
      <c r="CA7" s="46">
        <v>1150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B12"/>
  <sheetViews>
    <sheetView zoomScale="120" zoomScaleNormal="120" workbookViewId="0">
      <pane xSplit="1" topLeftCell="BY1" activePane="topRight" state="frozen"/>
      <selection activeCell="BA3" sqref="BA3"/>
      <selection pane="topRight" activeCell="CA3" sqref="CA3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80" x14ac:dyDescent="0.3">
      <c r="C1" t="s">
        <v>30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80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  <c r="BU3" s="11">
        <v>569.60310655118701</v>
      </c>
      <c r="BV3" s="11">
        <v>579.88790810446301</v>
      </c>
      <c r="BW3" s="2">
        <v>600</v>
      </c>
      <c r="BX3" s="2">
        <v>500</v>
      </c>
      <c r="BY3" s="46">
        <v>550</v>
      </c>
      <c r="BZ3" s="46">
        <v>520</v>
      </c>
      <c r="CA3" s="56">
        <v>520.20000000000005</v>
      </c>
    </row>
    <row r="4" spans="1:80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  <c r="BU4">
        <v>3061.2911339829602</v>
      </c>
      <c r="BV4" s="11">
        <v>3086.82177954995</v>
      </c>
      <c r="BW4" s="2">
        <v>3709.0909090909099</v>
      </c>
      <c r="BX4" s="2">
        <v>3568.1818181818198</v>
      </c>
      <c r="BY4" s="46">
        <v>4062.5</v>
      </c>
      <c r="BZ4" s="46">
        <v>4210</v>
      </c>
      <c r="CA4" s="56">
        <v>4210.1000000000004</v>
      </c>
      <c r="CB4" s="46"/>
    </row>
    <row r="5" spans="1:80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  <c r="BU5" s="11">
        <v>39393.062802347798</v>
      </c>
      <c r="BV5" s="11">
        <v>39482.759333749003</v>
      </c>
      <c r="BW5" s="11">
        <v>40482.759333749003</v>
      </c>
      <c r="BX5" s="89">
        <v>47250.660113065103</v>
      </c>
      <c r="BY5" s="11">
        <v>52405.392926854402</v>
      </c>
      <c r="BZ5" s="70">
        <v>55000</v>
      </c>
      <c r="CA5" s="56">
        <v>55000</v>
      </c>
    </row>
    <row r="6" spans="1:80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  <c r="BU6" s="11">
        <v>435.31645551816098</v>
      </c>
      <c r="BV6" s="11">
        <v>445.53411374592002</v>
      </c>
      <c r="BW6" s="2">
        <v>475</v>
      </c>
      <c r="BX6" s="2">
        <v>475</v>
      </c>
      <c r="BY6" s="46">
        <v>514.33333333333303</v>
      </c>
      <c r="BZ6" s="46">
        <v>520</v>
      </c>
      <c r="CA6" s="93">
        <v>520.5</v>
      </c>
    </row>
    <row r="7" spans="1:80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  <c r="BU7" s="11">
        <v>841.54893994467386</v>
      </c>
      <c r="BV7" s="11">
        <v>847.96971441464598</v>
      </c>
      <c r="BW7" s="2">
        <v>900</v>
      </c>
      <c r="BX7" s="2">
        <v>800</v>
      </c>
      <c r="BY7" s="46">
        <v>850</v>
      </c>
      <c r="BZ7" s="46">
        <v>850</v>
      </c>
      <c r="CA7" s="93">
        <v>850.55</v>
      </c>
    </row>
    <row r="12" spans="1:80" x14ac:dyDescent="0.3">
      <c r="BX12" t="s">
        <v>43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A9"/>
  <sheetViews>
    <sheetView zoomScale="120" zoomScaleNormal="120" workbookViewId="0">
      <pane xSplit="1" topLeftCell="BY1" activePane="topRight" state="frozen"/>
      <selection activeCell="BA3" sqref="BA3"/>
      <selection pane="topRight" activeCell="CA6" sqref="CA6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  <col min="76" max="76" width="11.33203125" bestFit="1" customWidth="1"/>
  </cols>
  <sheetData>
    <row r="1" spans="1:79" x14ac:dyDescent="0.3">
      <c r="C1" t="s">
        <v>29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  <c r="BU3" s="11">
        <v>401.25202064784202</v>
      </c>
      <c r="BV3" s="11">
        <v>420.45264665816597</v>
      </c>
      <c r="BW3" s="2">
        <v>475</v>
      </c>
      <c r="BX3" s="2">
        <v>500</v>
      </c>
      <c r="BY3" s="46">
        <v>558.33333333333303</v>
      </c>
      <c r="BZ3" s="46">
        <v>600</v>
      </c>
      <c r="CA3" s="46">
        <v>600.54999999999995</v>
      </c>
    </row>
    <row r="4" spans="1:79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  <c r="BU4" s="11">
        <v>2334.3740901430301</v>
      </c>
      <c r="BV4" s="11">
        <v>2355.5412771881001</v>
      </c>
      <c r="BW4" s="2">
        <v>2600</v>
      </c>
      <c r="BX4" s="2">
        <v>3753.8461538461502</v>
      </c>
      <c r="BY4" s="46">
        <v>3692.3076923076901</v>
      </c>
      <c r="BZ4" s="46">
        <v>3710</v>
      </c>
      <c r="CA4" s="56">
        <v>3720.1</v>
      </c>
    </row>
    <row r="5" spans="1:79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  <c r="BU5" s="11">
        <v>39229.2559306537</v>
      </c>
      <c r="BV5" s="11">
        <v>39348.870558618997</v>
      </c>
      <c r="BW5" s="11">
        <v>40794.010540772702</v>
      </c>
      <c r="BX5" s="2">
        <v>47070.319701170301</v>
      </c>
      <c r="BY5" s="11">
        <v>52404.400266853998</v>
      </c>
      <c r="BZ5" s="70">
        <v>55000</v>
      </c>
      <c r="CA5" s="56">
        <v>55000</v>
      </c>
    </row>
    <row r="6" spans="1:79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  <c r="BU6" s="11">
        <v>300.47883462940098</v>
      </c>
      <c r="BV6" s="11">
        <v>320.62907404671603</v>
      </c>
      <c r="BW6" s="2">
        <v>390.625</v>
      </c>
      <c r="BX6" s="2">
        <v>402.23314142529603</v>
      </c>
      <c r="BY6" s="11">
        <v>391.16240515733699</v>
      </c>
      <c r="BZ6" s="46">
        <v>410</v>
      </c>
      <c r="CA6" s="93">
        <v>410.1</v>
      </c>
    </row>
    <row r="7" spans="1:79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  <c r="BU7" s="11">
        <v>703.57825142953595</v>
      </c>
      <c r="BV7" s="11">
        <v>723.93004055525103</v>
      </c>
      <c r="BW7" s="11">
        <v>773.47235766539904</v>
      </c>
      <c r="BX7" s="2">
        <v>683.42002181240196</v>
      </c>
      <c r="BY7" s="11">
        <v>706.94080667768401</v>
      </c>
      <c r="BZ7" s="77">
        <v>700</v>
      </c>
      <c r="CA7" s="11">
        <v>710</v>
      </c>
    </row>
    <row r="8" spans="1:79" x14ac:dyDescent="0.3">
      <c r="AH8" s="12"/>
    </row>
    <row r="9" spans="1:79" x14ac:dyDescent="0.3">
      <c r="AD9" s="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CA7" sqref="CA7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  <col min="79" max="79" width="10.33203125" bestFit="1" customWidth="1"/>
  </cols>
  <sheetData>
    <row r="1" spans="1:79" x14ac:dyDescent="0.3">
      <c r="C1" t="s">
        <v>28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  <c r="BU3" s="11">
        <v>306.53495888087701</v>
      </c>
      <c r="BV3" s="11">
        <v>326.688226360317</v>
      </c>
      <c r="BW3" s="2">
        <v>410.90909090909099</v>
      </c>
      <c r="BX3" s="2">
        <v>477.27272727272725</v>
      </c>
      <c r="BY3" s="46">
        <v>550.90909090909099</v>
      </c>
      <c r="BZ3" s="46">
        <v>520</v>
      </c>
      <c r="CA3" s="46">
        <v>520</v>
      </c>
    </row>
    <row r="4" spans="1:79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  <c r="BU4" s="11">
        <v>2856.46851462117</v>
      </c>
      <c r="BV4" s="11">
        <v>2827.8967488784801</v>
      </c>
      <c r="BW4" s="2">
        <v>3164.2857142857101</v>
      </c>
      <c r="BX4" s="2">
        <v>3907.1428571428601</v>
      </c>
      <c r="BY4" s="46">
        <v>4100</v>
      </c>
      <c r="BZ4" s="46">
        <v>4158.8235294117603</v>
      </c>
      <c r="CA4" s="56">
        <v>4160.5</v>
      </c>
    </row>
    <row r="5" spans="1:79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  <c r="BU5" s="11">
        <v>38319.360592297497</v>
      </c>
      <c r="BV5" s="11">
        <v>38438.520272593603</v>
      </c>
      <c r="BW5" s="2">
        <v>41000</v>
      </c>
      <c r="BX5" s="2">
        <v>51000</v>
      </c>
      <c r="BY5" s="11">
        <v>53479.506757531199</v>
      </c>
      <c r="BZ5" s="70">
        <v>55000</v>
      </c>
      <c r="CA5" s="56">
        <v>55000</v>
      </c>
    </row>
    <row r="6" spans="1:79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  <c r="BU6" s="11">
        <v>425.56895057847902</v>
      </c>
      <c r="BV6" s="11">
        <v>435.78173505376799</v>
      </c>
      <c r="BW6" s="2">
        <v>502</v>
      </c>
      <c r="BX6" s="2">
        <v>510.25</v>
      </c>
      <c r="BY6" s="11">
        <v>582.67724501792304</v>
      </c>
      <c r="BZ6" s="46">
        <v>602.10526315789502</v>
      </c>
      <c r="CA6" s="93">
        <v>602.54999999999995</v>
      </c>
    </row>
    <row r="7" spans="1:79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  <c r="BU7" s="11">
        <v>640.34037811683095</v>
      </c>
      <c r="BV7" s="11">
        <v>645.66054830588905</v>
      </c>
      <c r="BW7" s="11">
        <v>650.70273160568001</v>
      </c>
      <c r="BX7" s="11">
        <v>650</v>
      </c>
      <c r="BY7" s="11">
        <v>648.78775997052298</v>
      </c>
      <c r="BZ7" s="11">
        <v>650</v>
      </c>
      <c r="CA7" s="11">
        <v>650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A7" sqref="CA7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  <col min="74" max="74" width="10.109375" customWidth="1"/>
  </cols>
  <sheetData>
    <row r="1" spans="1:79" x14ac:dyDescent="0.3">
      <c r="C1" t="s">
        <v>27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  <c r="BU3">
        <v>520.90688771924601</v>
      </c>
      <c r="BV3" s="88">
        <v>522.16734116310602</v>
      </c>
      <c r="BW3" s="2">
        <v>550.5</v>
      </c>
      <c r="BX3" s="2">
        <v>610</v>
      </c>
      <c r="BY3" s="46">
        <v>600</v>
      </c>
      <c r="BZ3" s="46">
        <v>614</v>
      </c>
      <c r="CA3" s="56">
        <v>614.5</v>
      </c>
    </row>
    <row r="4" spans="1:79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  <c r="BU4">
        <v>3322.8249936777302</v>
      </c>
      <c r="BV4" s="88">
        <v>3334.4864061745702</v>
      </c>
      <c r="BW4" s="2">
        <v>3616.6</v>
      </c>
      <c r="BX4" s="2">
        <v>3660.6666666666702</v>
      </c>
      <c r="BY4" s="46">
        <v>3625</v>
      </c>
      <c r="BZ4" s="46">
        <v>3800</v>
      </c>
      <c r="CA4" s="46">
        <v>3800</v>
      </c>
    </row>
    <row r="5" spans="1:79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  <c r="BU5">
        <v>38631.543323308499</v>
      </c>
      <c r="BV5" s="88">
        <v>38675.859094970197</v>
      </c>
      <c r="BW5" s="2">
        <v>45000</v>
      </c>
      <c r="BX5" s="2">
        <v>45000</v>
      </c>
      <c r="BY5" s="11">
        <v>55891.953031656703</v>
      </c>
      <c r="BZ5" s="46">
        <v>50500</v>
      </c>
      <c r="CA5" s="56">
        <v>51000.5</v>
      </c>
    </row>
    <row r="6" spans="1:79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  <c r="BU6">
        <v>419.50890939720199</v>
      </c>
      <c r="BV6" s="88">
        <v>429.718663851901</v>
      </c>
      <c r="BW6" s="2">
        <v>467.142857142857</v>
      </c>
      <c r="BX6" s="2">
        <v>446.68139240176401</v>
      </c>
      <c r="BY6" s="11">
        <v>447.84763779884065</v>
      </c>
      <c r="BZ6" s="46">
        <v>486.666666666666</v>
      </c>
      <c r="CA6" s="56">
        <v>456.55</v>
      </c>
    </row>
    <row r="7" spans="1:79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  <c r="BU7">
        <v>634.60137498803772</v>
      </c>
      <c r="BV7" s="88">
        <v>644.91867567553197</v>
      </c>
      <c r="BW7">
        <v>689.76002533178496</v>
      </c>
      <c r="BX7" s="2">
        <v>658.29759706113305</v>
      </c>
      <c r="BY7" s="11">
        <v>664.32543268948336</v>
      </c>
      <c r="BZ7" s="46">
        <v>675</v>
      </c>
      <c r="CA7" s="46">
        <v>675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C8" sqref="CC8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9" x14ac:dyDescent="0.3">
      <c r="C1" t="s">
        <v>26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  <c r="BU3" s="11">
        <v>391.78796219057602</v>
      </c>
      <c r="BV3" s="11">
        <v>395.98385617167099</v>
      </c>
      <c r="BW3" s="2">
        <v>410.769230769231</v>
      </c>
      <c r="BX3" s="2">
        <v>461.538461538462</v>
      </c>
      <c r="BY3" s="46">
        <v>453.84615384615398</v>
      </c>
      <c r="BZ3" s="46">
        <v>455.88235294117601</v>
      </c>
      <c r="CA3" s="92">
        <v>460.9</v>
      </c>
    </row>
    <row r="4" spans="1:79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  <c r="BU4" s="11">
        <v>2474.6869638224898</v>
      </c>
      <c r="BV4" s="11">
        <v>2485.9243073043999</v>
      </c>
      <c r="BW4" s="2">
        <v>2953.3333333333335</v>
      </c>
      <c r="BX4" s="2">
        <v>3021.0526315789498</v>
      </c>
      <c r="BY4" s="46">
        <v>3605.2631578947367</v>
      </c>
      <c r="BZ4" s="46">
        <v>4126.8421052631602</v>
      </c>
      <c r="CA4" s="92">
        <v>4120.8999999999996</v>
      </c>
    </row>
    <row r="5" spans="1:79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  <c r="BU5" s="11">
        <v>39521.696485802197</v>
      </c>
      <c r="BV5" s="11">
        <v>39584.457334045102</v>
      </c>
      <c r="BW5" s="2">
        <v>49000</v>
      </c>
      <c r="BX5" s="2">
        <v>50000</v>
      </c>
      <c r="BY5" s="46">
        <v>55000</v>
      </c>
      <c r="BZ5" s="46">
        <v>50000</v>
      </c>
      <c r="CA5" s="92">
        <v>50000</v>
      </c>
    </row>
    <row r="6" spans="1:79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  <c r="BU6" s="11">
        <v>450.13038842868599</v>
      </c>
      <c r="BV6" s="11">
        <v>455.35545362289997</v>
      </c>
      <c r="BW6" s="2">
        <v>503.57142857142901</v>
      </c>
      <c r="BX6" s="2">
        <v>563.15789473684197</v>
      </c>
      <c r="BY6" s="46">
        <v>555.88235294117601</v>
      </c>
      <c r="BZ6" s="46">
        <v>544.444444444444</v>
      </c>
      <c r="CA6" s="77">
        <v>544.54999999999995</v>
      </c>
    </row>
    <row r="7" spans="1:79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  <c r="BU7" s="11">
        <v>2408.4911166441402</v>
      </c>
      <c r="BV7" s="11">
        <v>2420.6953622024598</v>
      </c>
      <c r="BW7" s="2">
        <v>2825</v>
      </c>
      <c r="BX7" s="2">
        <v>2900</v>
      </c>
      <c r="BY7" s="46">
        <v>3040</v>
      </c>
      <c r="BZ7" s="46">
        <v>2985.7142857142899</v>
      </c>
      <c r="CA7" s="77">
        <v>2985.8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B7"/>
  <sheetViews>
    <sheetView zoomScale="120" zoomScaleNormal="120" workbookViewId="0">
      <pane xSplit="1" topLeftCell="BY1" activePane="topRight" state="frozen"/>
      <selection activeCell="BA3" sqref="BA3"/>
      <selection pane="topRight" activeCell="CA8" sqref="CA8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  <col min="74" max="74" width="10.33203125" bestFit="1" customWidth="1"/>
  </cols>
  <sheetData>
    <row r="1" spans="1:80" x14ac:dyDescent="0.3">
      <c r="C1" t="s">
        <v>25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80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  <c r="BU3" s="11">
        <v>406.295716706397</v>
      </c>
      <c r="BV3" s="11">
        <v>426.49886456475002</v>
      </c>
      <c r="BW3" s="2">
        <v>510</v>
      </c>
      <c r="BX3" s="2">
        <v>500</v>
      </c>
      <c r="BY3" s="46">
        <v>500</v>
      </c>
      <c r="BZ3" s="46">
        <v>500</v>
      </c>
      <c r="CA3" s="56">
        <v>510.5</v>
      </c>
    </row>
    <row r="4" spans="1:80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  <c r="BU4" s="11">
        <v>3503.9786079482801</v>
      </c>
      <c r="BV4" s="11">
        <v>3525.7305972522499</v>
      </c>
      <c r="BW4" s="2">
        <v>3616.6666666666702</v>
      </c>
      <c r="BX4" s="2">
        <v>3888.8888888888901</v>
      </c>
      <c r="BY4" s="46">
        <v>3985.7142857142899</v>
      </c>
      <c r="BZ4" s="46">
        <v>3985.7142857142899</v>
      </c>
      <c r="CA4" s="56">
        <v>3990.8</v>
      </c>
    </row>
    <row r="5" spans="1:80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  <c r="BU5" s="11">
        <v>37630.051928356799</v>
      </c>
      <c r="BV5" s="11">
        <v>37788.866954320998</v>
      </c>
      <c r="BW5" s="2">
        <v>42600</v>
      </c>
      <c r="BX5" s="2">
        <v>48750</v>
      </c>
      <c r="BY5" s="46">
        <v>56000</v>
      </c>
      <c r="BZ5" s="46">
        <v>50000</v>
      </c>
      <c r="CA5" s="56">
        <v>55000</v>
      </c>
      <c r="CB5" s="46"/>
    </row>
    <row r="6" spans="1:80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  <c r="BU6" s="11">
        <v>227.30600125537001</v>
      </c>
      <c r="BV6" s="11">
        <v>245.41965425599801</v>
      </c>
      <c r="BW6" s="2">
        <v>265.45454545454498</v>
      </c>
      <c r="BX6" s="2">
        <v>308.75</v>
      </c>
      <c r="BY6" s="46">
        <v>377</v>
      </c>
      <c r="BZ6" s="46">
        <v>377</v>
      </c>
      <c r="CA6" s="56">
        <v>377.55</v>
      </c>
    </row>
    <row r="7" spans="1:80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  <c r="BU7" s="11">
        <v>800.93678944535702</v>
      </c>
      <c r="BV7" s="11">
        <v>825.33725784008004</v>
      </c>
      <c r="BW7" s="11">
        <v>850.93678944535702</v>
      </c>
      <c r="BX7" s="89">
        <v>825.73694557693136</v>
      </c>
      <c r="BY7" s="11">
        <v>834.0036642874561</v>
      </c>
      <c r="BZ7" s="11">
        <v>834.0036642874561</v>
      </c>
      <c r="CA7" s="93">
        <v>834.55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CA7" sqref="CA7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  <col min="74" max="74" width="10.5546875" customWidth="1"/>
  </cols>
  <sheetData>
    <row r="1" spans="1:79" x14ac:dyDescent="0.3">
      <c r="C1" t="s">
        <v>24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  <c r="BU3">
        <v>600.25</v>
      </c>
      <c r="BV3" s="88">
        <v>620.55012499999998</v>
      </c>
      <c r="BW3" s="2">
        <v>650</v>
      </c>
      <c r="BX3" s="2">
        <v>700</v>
      </c>
      <c r="BY3" s="46">
        <v>733.33333333333303</v>
      </c>
      <c r="BZ3" s="46">
        <v>750</v>
      </c>
      <c r="CA3" s="56">
        <v>750.5</v>
      </c>
    </row>
    <row r="4" spans="1:79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  <c r="BU4">
        <v>2666.6666666666665</v>
      </c>
      <c r="BV4" s="88">
        <v>2678</v>
      </c>
      <c r="BW4" s="2">
        <v>3000</v>
      </c>
      <c r="BX4" s="2">
        <v>2680</v>
      </c>
      <c r="BY4" s="46">
        <v>3020</v>
      </c>
      <c r="BZ4" s="46">
        <v>3064.2857142857142</v>
      </c>
      <c r="CA4" s="56">
        <v>3070</v>
      </c>
    </row>
    <row r="5" spans="1:79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  <c r="BU5" s="84">
        <v>38500.25</v>
      </c>
      <c r="BV5" s="88">
        <v>38650.500124999999</v>
      </c>
      <c r="BW5" s="2">
        <v>47000</v>
      </c>
      <c r="BX5" s="2">
        <v>56000</v>
      </c>
      <c r="BY5" s="46">
        <v>65000</v>
      </c>
      <c r="BZ5" s="46">
        <v>67500</v>
      </c>
      <c r="CA5" s="56">
        <v>67500</v>
      </c>
    </row>
    <row r="6" spans="1:79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  <c r="BU6">
        <v>497.90956478132102</v>
      </c>
      <c r="BV6" s="88">
        <v>509.15851956371199</v>
      </c>
      <c r="BW6" s="2">
        <v>510.90909090909099</v>
      </c>
      <c r="BX6" s="2">
        <v>533.63636363636397</v>
      </c>
      <c r="BY6" s="46">
        <v>522.72727272727298</v>
      </c>
      <c r="BZ6" s="46">
        <v>576.11111111111097</v>
      </c>
      <c r="CA6" s="56">
        <v>576.5</v>
      </c>
    </row>
    <row r="7" spans="1:79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  <c r="BU7" s="11">
        <v>394.27870096480899</v>
      </c>
      <c r="BV7" s="88">
        <v>498.15851956371165</v>
      </c>
      <c r="BW7" s="11">
        <v>501.154536754753</v>
      </c>
      <c r="BX7" s="2">
        <v>500</v>
      </c>
      <c r="BY7" s="46">
        <v>500</v>
      </c>
      <c r="BZ7" s="46">
        <v>500</v>
      </c>
      <c r="CA7" s="56">
        <v>500.5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A9"/>
  <sheetViews>
    <sheetView zoomScale="120" zoomScaleNormal="120" workbookViewId="0">
      <pane xSplit="1" topLeftCell="BY1" activePane="topRight" state="frozen"/>
      <selection activeCell="BA3" sqref="BA3"/>
      <selection pane="topRight" activeCell="CA5" sqref="CA5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9" x14ac:dyDescent="0.3">
      <c r="C1" t="s">
        <v>23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  <c r="BU3" s="11">
        <v>512.90595313409995</v>
      </c>
      <c r="BV3" s="11">
        <v>523.16240611066701</v>
      </c>
      <c r="BW3" s="2">
        <v>575</v>
      </c>
      <c r="BX3" s="2">
        <v>615</v>
      </c>
      <c r="BY3" s="46">
        <v>666.66666666666697</v>
      </c>
      <c r="BZ3" s="46">
        <v>666.66666666666697</v>
      </c>
      <c r="CA3" s="56">
        <v>666.7</v>
      </c>
    </row>
    <row r="4" spans="1:79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  <c r="BU4">
        <v>2143.2842899293</v>
      </c>
      <c r="BV4" s="11">
        <v>2164.3559320742602</v>
      </c>
      <c r="BW4" s="2">
        <v>2875</v>
      </c>
      <c r="BX4" s="2">
        <v>2462.5</v>
      </c>
      <c r="BY4" s="46">
        <v>2744.4444444444443</v>
      </c>
      <c r="BZ4" s="46">
        <v>3077.7777777777778</v>
      </c>
      <c r="CA4" s="56">
        <v>3110</v>
      </c>
    </row>
    <row r="5" spans="1:79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  <c r="BU5" s="11">
        <v>39283.179622078402</v>
      </c>
      <c r="BV5" s="11">
        <v>39402.821211889401</v>
      </c>
      <c r="BW5" s="2">
        <v>48000</v>
      </c>
      <c r="BX5" s="2">
        <v>65000</v>
      </c>
      <c r="BY5" s="11">
        <v>60800.940403963097</v>
      </c>
      <c r="BZ5" s="2">
        <v>65000</v>
      </c>
      <c r="CA5" s="90">
        <v>65000</v>
      </c>
    </row>
    <row r="6" spans="1:79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  <c r="BU6" s="11">
        <v>500.24450627213599</v>
      </c>
      <c r="BV6" s="11">
        <v>520.49462852527199</v>
      </c>
      <c r="BW6" s="2">
        <v>562.5</v>
      </c>
      <c r="BX6" s="2">
        <v>602.5</v>
      </c>
      <c r="BY6" s="11">
        <v>661.83154284175703</v>
      </c>
      <c r="BZ6" s="11">
        <v>632.16577142087851</v>
      </c>
      <c r="CA6" s="70">
        <v>632.5</v>
      </c>
    </row>
    <row r="7" spans="1:79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  <c r="BU7" s="11">
        <v>525.18148735023703</v>
      </c>
      <c r="BV7" s="11">
        <v>555.44407809391203</v>
      </c>
      <c r="BW7" s="11">
        <v>543.26111308883003</v>
      </c>
      <c r="BX7" s="89">
        <v>541.29555951099303</v>
      </c>
      <c r="BY7" s="11">
        <v>546.66691689791162</v>
      </c>
      <c r="BZ7" s="11">
        <v>543.5</v>
      </c>
      <c r="CA7" s="70">
        <v>543.70000000000005</v>
      </c>
    </row>
    <row r="8" spans="1:79" x14ac:dyDescent="0.3">
      <c r="BV8" s="11"/>
    </row>
    <row r="9" spans="1:79" x14ac:dyDescent="0.3">
      <c r="AB9" s="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B10"/>
  <sheetViews>
    <sheetView zoomScale="120" zoomScaleNormal="120" workbookViewId="0">
      <pane xSplit="1" topLeftCell="BY1" activePane="topRight" state="frozen"/>
      <selection activeCell="BA3" sqref="BA3"/>
      <selection pane="topRight" activeCell="CD6" sqref="CD6"/>
    </sheetView>
  </sheetViews>
  <sheetFormatPr defaultRowHeight="14.4" x14ac:dyDescent="0.3"/>
  <cols>
    <col min="1" max="1" width="34.88671875" customWidth="1"/>
    <col min="31" max="31" width="11.88671875" customWidth="1"/>
    <col min="79" max="79" width="10.33203125" bestFit="1" customWidth="1"/>
  </cols>
  <sheetData>
    <row r="1" spans="1:80" x14ac:dyDescent="0.3">
      <c r="C1" t="s">
        <v>18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80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  <c r="BU3" s="11">
        <v>700.21885373373595</v>
      </c>
      <c r="BV3" s="11">
        <v>720.56896316060295</v>
      </c>
      <c r="BW3" s="2">
        <v>771.42857142857099</v>
      </c>
      <c r="BX3" s="2">
        <v>805.33333333333303</v>
      </c>
      <c r="BY3" s="46">
        <v>822</v>
      </c>
      <c r="BZ3" s="46">
        <v>822</v>
      </c>
      <c r="CA3" s="86">
        <v>822.5</v>
      </c>
    </row>
    <row r="4" spans="1:80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  <c r="BU4" s="11">
        <v>2203.3960997549798</v>
      </c>
      <c r="BV4" s="11">
        <v>2244.4977978048601</v>
      </c>
      <c r="BW4" s="2">
        <v>2160</v>
      </c>
      <c r="BX4" s="2">
        <v>2525</v>
      </c>
      <c r="BY4" s="46">
        <v>2372.7272727272698</v>
      </c>
      <c r="BZ4" s="46">
        <v>2054.54545454545</v>
      </c>
      <c r="CA4" s="86">
        <v>2075</v>
      </c>
      <c r="CB4" s="46"/>
    </row>
    <row r="5" spans="1:80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  <c r="BU5" s="11">
        <v>38883.947870932898</v>
      </c>
      <c r="BV5" s="11">
        <v>38985.389844868398</v>
      </c>
      <c r="BW5" s="2">
        <v>45000</v>
      </c>
      <c r="BX5" s="2">
        <v>45000</v>
      </c>
      <c r="BY5" s="46">
        <v>55000</v>
      </c>
      <c r="BZ5" s="46">
        <v>55000</v>
      </c>
      <c r="CA5" s="86">
        <v>55000</v>
      </c>
    </row>
    <row r="6" spans="1:80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  <c r="BU6" s="11">
        <v>252.807285861217</v>
      </c>
      <c r="BV6" s="11">
        <v>265.93368950414799</v>
      </c>
      <c r="BW6" s="2">
        <v>267.692307692307</v>
      </c>
      <c r="BX6" s="2">
        <v>295.71428571428498</v>
      </c>
      <c r="BY6" s="46">
        <v>277.85714285714198</v>
      </c>
      <c r="BZ6" s="46">
        <v>249.375</v>
      </c>
      <c r="CA6" s="86">
        <v>249.5</v>
      </c>
    </row>
    <row r="7" spans="1:80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  <c r="BU7" s="11">
        <v>664.56787529838505</v>
      </c>
      <c r="BV7" s="11">
        <v>668.90015923603403</v>
      </c>
      <c r="BW7" s="2">
        <v>600</v>
      </c>
      <c r="BX7" s="2">
        <v>605</v>
      </c>
      <c r="BY7" s="46">
        <v>650</v>
      </c>
      <c r="BZ7" s="46">
        <v>650</v>
      </c>
      <c r="CA7" s="85">
        <v>655.5</v>
      </c>
    </row>
    <row r="8" spans="1:80" x14ac:dyDescent="0.3">
      <c r="AM8" s="64"/>
      <c r="AN8" s="65"/>
    </row>
    <row r="9" spans="1:80" x14ac:dyDescent="0.3">
      <c r="AM9" s="64"/>
      <c r="AN9" s="65"/>
    </row>
    <row r="10" spans="1:80" x14ac:dyDescent="0.3">
      <c r="AM10" s="64"/>
      <c r="AN10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A7"/>
  <sheetViews>
    <sheetView zoomScale="130" zoomScaleNormal="130" workbookViewId="0">
      <pane xSplit="1" topLeftCell="BX1" activePane="topRight" state="frozen"/>
      <selection activeCell="BA3" sqref="BA3"/>
      <selection pane="topRight" activeCell="CA5" sqref="CA5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10.6640625" customWidth="1"/>
    <col min="75" max="75" width="10.5546875" customWidth="1"/>
  </cols>
  <sheetData>
    <row r="1" spans="1:79" x14ac:dyDescent="0.3">
      <c r="C1" t="s">
        <v>39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  <c r="CA2" s="5">
        <v>44713</v>
      </c>
    </row>
    <row r="3" spans="1:79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  <c r="BU3" s="83">
        <v>470.2</v>
      </c>
      <c r="BV3" s="88">
        <v>450.43509999999998</v>
      </c>
      <c r="BW3" s="2">
        <v>500</v>
      </c>
      <c r="BX3" s="2">
        <v>550</v>
      </c>
      <c r="BY3" s="46">
        <v>600</v>
      </c>
      <c r="BZ3" s="46">
        <v>600</v>
      </c>
      <c r="CA3" s="56">
        <v>600.5</v>
      </c>
    </row>
    <row r="4" spans="1:79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  <c r="BU4" s="11">
        <v>4927.5516631726396</v>
      </c>
      <c r="BV4" s="88">
        <v>4850.0154390042298</v>
      </c>
      <c r="BW4" s="2">
        <v>4975</v>
      </c>
      <c r="BX4" s="2">
        <v>5000</v>
      </c>
      <c r="BY4" s="46">
        <v>5250</v>
      </c>
      <c r="BZ4" s="46">
        <v>5540</v>
      </c>
      <c r="CA4" s="56">
        <v>5540.3</v>
      </c>
    </row>
    <row r="5" spans="1:79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  <c r="BU5" s="11">
        <v>39000</v>
      </c>
      <c r="BV5" s="88">
        <v>39250.5</v>
      </c>
      <c r="BW5" s="2">
        <v>53000</v>
      </c>
      <c r="BX5" s="2">
        <v>53000</v>
      </c>
      <c r="BY5" s="46">
        <v>57500</v>
      </c>
      <c r="BZ5" s="46">
        <v>50000</v>
      </c>
      <c r="CA5" s="56">
        <v>50050.5</v>
      </c>
    </row>
    <row r="6" spans="1:79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  <c r="BU6" s="11">
        <v>250</v>
      </c>
      <c r="BV6" s="88">
        <v>265.125</v>
      </c>
      <c r="BW6" s="2">
        <v>300.5</v>
      </c>
      <c r="BX6" s="2">
        <v>390</v>
      </c>
      <c r="BY6" s="46">
        <v>404</v>
      </c>
      <c r="BZ6" s="46">
        <v>425</v>
      </c>
      <c r="CA6" s="56">
        <v>425</v>
      </c>
    </row>
    <row r="7" spans="1:79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  <c r="BU7" s="11">
        <v>450.2</v>
      </c>
      <c r="BV7" s="88">
        <v>425.42509999999999</v>
      </c>
      <c r="BW7" s="2">
        <v>503</v>
      </c>
      <c r="BX7" s="2">
        <v>520</v>
      </c>
      <c r="BY7" s="2">
        <v>520</v>
      </c>
      <c r="BZ7" s="2">
        <v>520</v>
      </c>
      <c r="CA7" s="93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NATIONAL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2022-07-20T16:30:15Z</dcterms:modified>
</cp:coreProperties>
</file>